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24226"/>
  <mc:AlternateContent xmlns:mc="http://schemas.openxmlformats.org/markup-compatibility/2006">
    <mc:Choice Requires="x15">
      <x15ac:absPath xmlns:x15ac="http://schemas.microsoft.com/office/spreadsheetml/2010/11/ac" url="G:\Riskmanagement\Ostatni_reporting\Informační povinnosti_IFR\2022\"/>
    </mc:Choice>
  </mc:AlternateContent>
  <xr:revisionPtr revIDLastSave="0" documentId="8_{8AAD57CD-96AD-4CFF-B4A5-3DF14002CEB3}" xr6:coauthVersionLast="47" xr6:coauthVersionMax="47" xr10:uidLastSave="{00000000-0000-0000-0000-000000000000}"/>
  <bookViews>
    <workbookView xWindow="-28920" yWindow="-120" windowWidth="29040" windowHeight="15840" tabRatio="793" activeTab="1" xr2:uid="{00000000-000D-0000-FFFF-FFFF00000000}"/>
  </bookViews>
  <sheets>
    <sheet name="Přehled" sheetId="1" r:id="rId1"/>
    <sheet name="IF RM1" sheetId="21" r:id="rId2"/>
    <sheet name="IF RM2" sheetId="20" r:id="rId3"/>
    <sheet name="IF G1" sheetId="24" r:id="rId4"/>
    <sheet name="IF G2" sheetId="23" r:id="rId5"/>
    <sheet name="EU I CC1.01" sheetId="32" r:id="rId6"/>
    <sheet name="EU I CC2" sheetId="8" r:id="rId7"/>
    <sheet name="EU I CCA" sheetId="33" r:id="rId8"/>
    <sheet name="IF KP1" sheetId="30" r:id="rId9"/>
    <sheet name="IF KP2" sheetId="29" r:id="rId10"/>
    <sheet name="IF O1" sheetId="12" r:id="rId11"/>
    <sheet name="IF O2" sheetId="27" r:id="rId12"/>
    <sheet name="IF IP1" sheetId="3" r:id="rId13"/>
    <sheet name="IF IP2" sheetId="4" r:id="rId14"/>
    <sheet name="IF IP3" sheetId="5" r:id="rId15"/>
    <sheet name="IF IP4" sheetId="6" r:id="rId16"/>
    <sheet name="IF ESG" sheetId="31" r:id="rId17"/>
  </sheets>
  <externalReferences>
    <externalReference r:id="rId18"/>
    <externalReference r:id="rId19"/>
    <externalReference r:id="rId20"/>
  </externalReferences>
  <definedNames>
    <definedName name="Contract_type">'[1]Drop-down'!$E$2:$E$3</definedName>
    <definedName name="Themes">'[1]Drop-down'!$C$2:$C$8</definedName>
    <definedName name="Type_Link">'[1]Drop-down'!$F$2:$F$7</definedName>
    <definedName name="YesNo">'[1]Drop-down'!$D$2:$D$3</definedName>
  </definedNames>
  <calcPr calcId="181029"/>
</workbook>
</file>

<file path=xl/calcChain.xml><?xml version="1.0" encoding="utf-8"?>
<calcChain xmlns="http://schemas.openxmlformats.org/spreadsheetml/2006/main">
  <c r="F42" i="8" l="1"/>
  <c r="F41" i="8"/>
  <c r="F40" i="8"/>
  <c r="F39" i="8"/>
  <c r="E37" i="8"/>
  <c r="E27" i="8"/>
  <c r="E45" i="8"/>
  <c r="D7" i="33" l="1"/>
  <c r="B2" i="33"/>
  <c r="E7" i="32"/>
  <c r="B2" i="32"/>
  <c r="D7" i="31" l="1"/>
  <c r="B2" i="31" l="1"/>
  <c r="C7" i="6" l="1"/>
  <c r="E8" i="5"/>
  <c r="D8" i="4"/>
  <c r="F9" i="3"/>
  <c r="H8" i="27"/>
  <c r="E7" i="12"/>
  <c r="D7" i="30"/>
  <c r="D7" i="29"/>
  <c r="F9" i="8"/>
  <c r="D7" i="23"/>
  <c r="D7" i="24"/>
  <c r="D7" i="20"/>
  <c r="B2" i="24" l="1"/>
  <c r="B2" i="23"/>
  <c r="B2" i="8"/>
  <c r="B2" i="29"/>
  <c r="B2" i="30"/>
  <c r="B2" i="12"/>
  <c r="B2" i="27"/>
  <c r="B2" i="3"/>
  <c r="B2" i="4"/>
  <c r="B2" i="5"/>
  <c r="B2" i="6"/>
  <c r="B2" i="20"/>
  <c r="B2" i="21"/>
</calcChain>
</file>

<file path=xl/sharedStrings.xml><?xml version="1.0" encoding="utf-8"?>
<sst xmlns="http://schemas.openxmlformats.org/spreadsheetml/2006/main" count="614" uniqueCount="459">
  <si>
    <t>a</t>
  </si>
  <si>
    <t>b</t>
  </si>
  <si>
    <t>c</t>
  </si>
  <si>
    <t>d</t>
  </si>
  <si>
    <t>e</t>
  </si>
  <si>
    <t>xxx</t>
  </si>
  <si>
    <t>IF IP1</t>
  </si>
  <si>
    <t>IF IP2</t>
  </si>
  <si>
    <t>IF IP3</t>
  </si>
  <si>
    <t>IF IP4</t>
  </si>
  <si>
    <t>Kapitálové požadavky</t>
  </si>
  <si>
    <t>Požadavek dle fixních režijních nákladů</t>
  </si>
  <si>
    <t>Volný text</t>
  </si>
  <si>
    <t>IF O1</t>
  </si>
  <si>
    <t>IF O2</t>
  </si>
  <si>
    <t>Volný text nebo hodnoty</t>
  </si>
  <si>
    <t xml:space="preserve">Název </t>
  </si>
  <si>
    <t>Cíle a zásady řízení rizik</t>
  </si>
  <si>
    <t>Správa a řízení</t>
  </si>
  <si>
    <t>Trvalý minimální kapitálový požadavek</t>
  </si>
  <si>
    <t>Položka</t>
  </si>
  <si>
    <t>Vazba na legislativu</t>
  </si>
  <si>
    <t>IF KP1</t>
  </si>
  <si>
    <t>IF KP2</t>
  </si>
  <si>
    <t>IF RM1</t>
  </si>
  <si>
    <t>IF RM2</t>
  </si>
  <si>
    <t>Zkratka šablony/ tabulky</t>
  </si>
  <si>
    <t>ano/ne</t>
  </si>
  <si>
    <t>IF G1</t>
  </si>
  <si>
    <t>IF G2</t>
  </si>
  <si>
    <t>Politika různorodosti a zřízení výboru pro rizika</t>
  </si>
  <si>
    <t>IF G2:  Politika různorodosti a zřízení výboru pro rizika</t>
  </si>
  <si>
    <t>Politika různorodosti s ohledem na výběr členů vedoucího orgánu:</t>
  </si>
  <si>
    <t>Výbor pro rizika</t>
  </si>
  <si>
    <t>Nejdůležitější charakteristiky systému odměňování</t>
  </si>
  <si>
    <t>Zásady pro výplatu odměn prostřednictvím nástrojů</t>
  </si>
  <si>
    <t>Prahy významnosti pro aplikaci požadavku na zveřejnění:</t>
  </si>
  <si>
    <t>2) zveřejní se pouze společnosti, jejichž akcie jsou přijaty k obchodování na regulovaném trhu a investiční podnik drží hlasovací práva přesahující 5% všech hlasovacích práv vydaných společností.</t>
  </si>
  <si>
    <t>Komentář k uveřejňování investiční politiky:</t>
  </si>
  <si>
    <t>Informace platné k datu:</t>
  </si>
  <si>
    <t>Počet členů výboru pro rizika</t>
  </si>
  <si>
    <t>Počet zasedání výboru pro rizika za rok</t>
  </si>
  <si>
    <t>dynamická tabulka - počet řádků se přizpůsobí podle počtu členů vedoucího orgánu OCP</t>
  </si>
  <si>
    <t>Ostatní vybraní pracovníci</t>
  </si>
  <si>
    <t>Pevné složky odměn celkem (v CZK) v roce N</t>
  </si>
  <si>
    <t>z toho: hotovost</t>
  </si>
  <si>
    <t>z toho: akcie nebo obdobné vlastnické podíly</t>
  </si>
  <si>
    <t>z toho: další nástroje vedlejšího kapitálu tier 1 nebo nástrojů kapitálu tier 2 nebo jiných nástrojů, které lze plně přeměnit na nástroje zahrnované do kmenového kapitálu tier 1 nebo odepsat, a které odpovídajícím způsobem odráží úvěrovou kvalitu OCP při jeho trvání</t>
  </si>
  <si>
    <t>z toho: nepeněžní nástroje, které odrážejí strukturu nástrojů spravovaných portfolií</t>
  </si>
  <si>
    <t>z toho: schválené alternativní nástroje</t>
  </si>
  <si>
    <t>z toho: jiné formy</t>
  </si>
  <si>
    <t>Pohyblivé složky odměn celkem (v CZK) v roce N</t>
  </si>
  <si>
    <t>z toho: s oddálenou splatností</t>
  </si>
  <si>
    <t>z toho: budou vyplaceny v roce N</t>
  </si>
  <si>
    <t>z toho: budou vyplaceny v následujících letech</t>
  </si>
  <si>
    <t>Celková výše snížení pohyblivé složky odměn s oddálenou splatností na základě následné úpravy, přičemž k snížení došlo v roce N s ohledem na pohyblivou složku s oddálenou spatností přiznanou před rokem N, která měla být vyplacena v roce N</t>
  </si>
  <si>
    <t>Celková zaručená pohyblivá složka odměny v roce N</t>
  </si>
  <si>
    <t>Celková výše odstupného přiznaného v letech před rokem N a vyplaceného v roce N</t>
  </si>
  <si>
    <t>Celková výše odstupného přiznaného v roce N</t>
  </si>
  <si>
    <t>z toho: odstupné s oddálenou splatností přiznané v roce N</t>
  </si>
  <si>
    <t>Zaručená pohyblivá složka odměny v roce N - celkový počet příjemců</t>
  </si>
  <si>
    <t>Odstupné přiznané v roce N - celkový počet příjemců</t>
  </si>
  <si>
    <t>Nejvyšší výše odstupného přiznaného v roce N jednotlivci</t>
  </si>
  <si>
    <t>Další informace o celkové výši pohyblivých složek odměny (veškeré níže uvedené částky musejí být uvedené výše v rámci celkové pohyblivé složky odměňování)</t>
  </si>
  <si>
    <t>Rok plnění, za který jsou odměny přiznány (rok N)</t>
  </si>
  <si>
    <t xml:space="preserve">body i) a ii) </t>
  </si>
  <si>
    <t>bod iii)</t>
  </si>
  <si>
    <t>bod iv)</t>
  </si>
  <si>
    <t xml:space="preserve">bod v) </t>
  </si>
  <si>
    <t>bod vi)</t>
  </si>
  <si>
    <t>Celková výše dosud nevyplacených pohyblivých složek odměn s oddálenou splatností přiznaných v předchozích období plnění a ne v roce N.</t>
  </si>
  <si>
    <t>bod vii)</t>
  </si>
  <si>
    <t>písm. a)</t>
  </si>
  <si>
    <t>Kritéria pro převedení odměny (vesting)</t>
  </si>
  <si>
    <t>Zásady pro oddálení splatnosti odměny (deferral)</t>
  </si>
  <si>
    <t>Kritéria pro přiznání pohyblivé složky odměny</t>
  </si>
  <si>
    <t>Způsob zajištění toho, že zásady odměňování jsou genderově neutrální</t>
  </si>
  <si>
    <t>písm. b)</t>
  </si>
  <si>
    <t>návětí</t>
  </si>
  <si>
    <t>Složení regulatorního kapitálu</t>
  </si>
  <si>
    <t>EU I CC2</t>
  </si>
  <si>
    <t>Kapitál: Sesouhlasení regulatorního kapitálu s rozvahou v auditované účetní závěrce</t>
  </si>
  <si>
    <t>EU I CCA</t>
  </si>
  <si>
    <t>Kapitál: Hlavní rysy vlastních nástrojů vydaných podnikem</t>
  </si>
  <si>
    <t>a)</t>
  </si>
  <si>
    <t>b)</t>
  </si>
  <si>
    <t>Zdroj založený na referenčních číslech/písmenech rozvahy v auditované účetní závěrce</t>
  </si>
  <si>
    <t>KAPITÁL</t>
  </si>
  <si>
    <t>KAPITÁL TIER 1</t>
  </si>
  <si>
    <t>KMENOVÝ KAPITÁL TIER 1</t>
  </si>
  <si>
    <t>Zcela splacené kapitálové nástroje</t>
  </si>
  <si>
    <t>Emisní ážio</t>
  </si>
  <si>
    <t>Nerozdělený zisk</t>
  </si>
  <si>
    <t>Kumulovaný ostatní úplný výsledek hospodaření</t>
  </si>
  <si>
    <t>Ostatní fondy</t>
  </si>
  <si>
    <t>Menšinový podíl uznaný v kapitálu CET1</t>
  </si>
  <si>
    <t>Úpravy kmenového kapitálu tier 1 v důsledku obezřetnostních filtrů</t>
  </si>
  <si>
    <t>(–) ODPOČTY OD KMENOVÉHO KAPITÁLU TIER 1 CELKEM</t>
  </si>
  <si>
    <t>(–) Vlastní nástroje zahrnované do kmenového kapitálu tier 1</t>
  </si>
  <si>
    <t>(–) Přímé kapitálové investice do nástrojů zahrnovaných do kmenového kapitálu tier 1</t>
  </si>
  <si>
    <t>(–) Nepřímé kapitálové investice do nástrojů zahrnovaných do kmenového kapitálu tier 1</t>
  </si>
  <si>
    <t>(–) Syntetické kapitálové investice do nástrojů zahrnovaných do kmenového kapitálu tier 1</t>
  </si>
  <si>
    <t>(–) Ztráty běžného účetního roku</t>
  </si>
  <si>
    <t>(–) Goodwill</t>
  </si>
  <si>
    <t>(–) Jiná nehmotná aktiva</t>
  </si>
  <si>
    <t>(–) Odložené daňové pohledávky, které jsou závislé na budoucím zisku a nevyplývají z přechodných rozdílů, po zohlednění souvisejících daňových závazků</t>
  </si>
  <si>
    <t>(–) Kvalifikovaná účast mimo finanční sektor přesahující 15 % kapitálu</t>
  </si>
  <si>
    <t>(–) Celkové kvalifikované účasti v podnicích, které nejsou subjekty finančního sektoru, přesahující 60 % kapitálu</t>
  </si>
  <si>
    <t>(–) Nástroje zahrnované do kmenového kapitálu tier 1 subjektů finančního sektoru, v nichž instituce nemá významnou investici</t>
  </si>
  <si>
    <t>(–) Nástroje zahrnované do kmenového kapitálu tier 1 subjektů finančního sektoru, v nichž má instituce významnou investici</t>
  </si>
  <si>
    <t>(–) Aktiva penzijního fondu definovaných požitků</t>
  </si>
  <si>
    <t>(–) Ostatní odpočty</t>
  </si>
  <si>
    <t>KMENOVÝ KAPITÁL TIER 1: Ostatní kapitálové položky, odpočty od kapitálu a úpravy kapitálu</t>
  </si>
  <si>
    <t>VEDLEJŠÍ KAPITÁL TIER 1</t>
  </si>
  <si>
    <t>Plně uhrazené přímo vydané kapitálové nástroje</t>
  </si>
  <si>
    <t>(–) ODPOČTY OD VEDLEJŠÍHO KAPITÁLU TIER 1 CELKEM</t>
  </si>
  <si>
    <t>(–) Vlastní nástroje zahrnované do vedlejšího kapitálu tier 1</t>
  </si>
  <si>
    <t>(–) Přímé kapitálové investice do nástrojů zahrnovaných do vedlejšího kapitálu tier 1</t>
  </si>
  <si>
    <t>(–) Nepřímé kapitálové investice do nástrojů zahrnovaných do vedlejšího kapitálu tier 1</t>
  </si>
  <si>
    <t>(–) Syntetické kapitálové investice do nástrojů zahrnovaných do vedlejšího kapitálu tier 1</t>
  </si>
  <si>
    <t>(–) Nástroje zahrnované do vedlejšího kapitálu tier 1 subjektů finančního sektoru, v nichž instituce nemá významnou investici</t>
  </si>
  <si>
    <t>(–) Nástroje zahrnované do vedlejšího kapitálu tier 1 subjektů finančního sektoru, v nichž má instituce významnou investici</t>
  </si>
  <si>
    <t>Vedlejší kapitál tier 1: Ostatní kapitálové položky, odpočty od kapitálu a úpravy kapitálu</t>
  </si>
  <si>
    <t>KAPITÁL TIER 2</t>
  </si>
  <si>
    <t>(–) ODPOČTY OD KAPITÁLU TIER 2 CELKEM</t>
  </si>
  <si>
    <t>(–) Vlastní nástroje zahrnované do kapitálu tier 2</t>
  </si>
  <si>
    <t>(–) Přímé kapitálové investice do nástrojů zahrnovaných do kapitálu tier 2</t>
  </si>
  <si>
    <t>(–) Nepřímé kapitálové investice do nástrojů zahrnovaných do kapitálu tier 2</t>
  </si>
  <si>
    <t>(–) Syntetické kapitálové investice do nástrojů zahrnovaných do kapitálu tier 2</t>
  </si>
  <si>
    <t>(–) Nástroje zahrnované do kapitálu tier 2 subjektů finančního sektoru, v nichž instituce nemá významnou investici</t>
  </si>
  <si>
    <t>(–) Nástroje zahrnované do kapitálu tier 2 subjektů finančního sektoru, v nichž má instituce významnou investici</t>
  </si>
  <si>
    <t>Kapitál tier 2: Ostatní kapitálové položky, odpočty od kapitálu a úpravy kapitálu</t>
  </si>
  <si>
    <t>Rozvaha dle zveřejněné/ auditované účetní závěrky</t>
  </si>
  <si>
    <t>Podle regulatorní konsolidace</t>
  </si>
  <si>
    <t>Ke konci období</t>
  </si>
  <si>
    <t>Aktiva – rozdělení podle kategorií aktiv v rozvaze ve zveřejněné/auditované účetní závěrce</t>
  </si>
  <si>
    <t>Aktiva celkem</t>
  </si>
  <si>
    <t>Závazky – rozdělení podle kategorií závazků v rozvaze ve zveřejněné/auditované účetní závěrce</t>
  </si>
  <si>
    <t>Závazky celkem</t>
  </si>
  <si>
    <t>Vlastní kapitál</t>
  </si>
  <si>
    <t>Vlastní kapitál celkem</t>
  </si>
  <si>
    <t>Emitent</t>
  </si>
  <si>
    <t>Specifický identifikační kód (např. CUSIP, ISIN nebo Bloomberg v případě soukromé investice)</t>
  </si>
  <si>
    <t>Veřejná nebo soukromá investice</t>
  </si>
  <si>
    <t>Právní předpisy, jimiž se nástroj řídí</t>
  </si>
  <si>
    <t>Nominální hodnota nástroje</t>
  </si>
  <si>
    <t>Emisní cena</t>
  </si>
  <si>
    <t>Cena při splacení</t>
  </si>
  <si>
    <t>Účetní klasifikace</t>
  </si>
  <si>
    <t>Původní datum emise</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</si>
  <si>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</si>
  <si>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</si>
  <si>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</si>
  <si>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</si>
  <si>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to relevantní</t>
  </si>
  <si>
    <t>Kupony/dividendy</t>
  </si>
  <si>
    <t>Pevná nebo pohyblivá dividenda/kupon</t>
  </si>
  <si>
    <t>Kuponová sazba a případný související index</t>
  </si>
  <si>
    <t>Existence systému pozastavení výplaty dividend</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</si>
  <si>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</si>
  <si>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</si>
  <si>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</si>
  <si>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</si>
  <si>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</si>
  <si>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</si>
  <si>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</si>
  <si>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</si>
  <si>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</si>
  <si>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</si>
  <si>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</si>
  <si>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</si>
  <si>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</si>
  <si>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</si>
  <si>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</si>
  <si>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</si>
  <si>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Rysy nesplňující požadavky</t>
  </si>
  <si>
    <t>V tomto případě uveďte rysy nesplňující požadavky.</t>
  </si>
  <si>
    <t>Odkaz na úplné znění podmínek nástroje (odkaz)</t>
  </si>
  <si>
    <t>Zpřístupňování informací o kapitálu</t>
  </si>
  <si>
    <t>Poznámka</t>
  </si>
  <si>
    <t>Přehled</t>
  </si>
  <si>
    <t>(*)   Prováděcí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t>
  </si>
  <si>
    <t>EU I CCA: Kapitál: Hlavní rysy vlastních nástrojů vydaných podnikem</t>
  </si>
  <si>
    <t>EU I CC2: Kapitál: Sesouhlasení regulatorního kapitálu s rozvahou v auditované účetní závěrce</t>
  </si>
  <si>
    <t>Celkový počet vybraných pracovníků vyjádřený v ekvivalentech plného pracovního úvazku</t>
  </si>
  <si>
    <r>
      <rPr>
        <vertAlign val="superscript"/>
        <sz val="10"/>
        <color theme="1"/>
        <rFont val="Calibri"/>
        <family val="2"/>
        <charset val="238"/>
        <scheme val="minor"/>
      </rPr>
      <t>4</t>
    </r>
    <r>
      <rPr>
        <sz val="10"/>
        <color theme="1"/>
        <rFont val="Calibri"/>
        <family val="2"/>
        <charset val="238"/>
        <scheme val="minor"/>
      </rPr>
      <t xml:space="preserve"> Pracovníci definováni v čl. 3 bod 27 směrnice (EU) 2019/2034.</t>
    </r>
  </si>
  <si>
    <r>
      <rPr>
        <vertAlign val="superscript"/>
        <sz val="10"/>
        <color theme="1"/>
        <rFont val="Calibri"/>
        <family val="2"/>
        <charset val="238"/>
        <scheme val="minor"/>
      </rPr>
      <t>5</t>
    </r>
    <r>
      <rPr>
        <sz val="10"/>
        <color theme="1"/>
        <rFont val="Calibri"/>
        <family val="2"/>
        <charset val="238"/>
        <scheme val="minor"/>
      </rPr>
      <t xml:space="preserve"> Počet fyzických osob; údaje ke konci roku.</t>
    </r>
  </si>
  <si>
    <t>dynamická tabulka - počet řádků se přizpůsobí podle počtu uveřejňovaných společností</t>
  </si>
  <si>
    <t>volný text</t>
  </si>
  <si>
    <t>součet K-faktorů ve vztahu k riziku pro zákazníka</t>
  </si>
  <si>
    <t>součet K-faktorů ve vztahu k riziku pro trh</t>
  </si>
  <si>
    <t>součet K-faktorů ve vztahu k riziku pro podnik</t>
  </si>
  <si>
    <t>Požadavek dle K-faktorů (v rozpadu ve vztahu k rizikům)</t>
  </si>
  <si>
    <t>Kapitálové požadavky - hodnocení přiměřenosti vnitřně stanoveného kapitálu</t>
  </si>
  <si>
    <t>Člen vedoucího orgánu - titul, jméno, příjmení, funkce</t>
  </si>
  <si>
    <t>Povinná osoba  vyplňuje: ANO/NE</t>
  </si>
  <si>
    <t>Cíle a zásady řízení rizik včetně strategie a procesů řízení rizik</t>
  </si>
  <si>
    <t xml:space="preserve">IF RM2:  Cíle a zásady řízení rizik </t>
  </si>
  <si>
    <r>
      <rPr>
        <sz val="11"/>
        <rFont val="Calibri"/>
        <family val="2"/>
        <charset val="238"/>
        <scheme val="minor"/>
      </rPr>
      <t>Cíle a zásady řízení</t>
    </r>
    <r>
      <rPr>
        <strike/>
        <sz val="11"/>
        <rFont val="Calibri"/>
        <family val="2"/>
        <charset val="238"/>
        <scheme val="minor"/>
      </rPr>
      <t xml:space="preserve"> </t>
    </r>
    <r>
      <rPr>
        <sz val="11"/>
        <rFont val="Calibri"/>
        <family val="2"/>
        <charset val="238"/>
        <scheme val="minor"/>
      </rPr>
      <t xml:space="preserve">rizik pro samostatnou kategorii rizik v </t>
    </r>
    <r>
      <rPr>
        <b/>
        <sz val="11"/>
        <rFont val="Calibri"/>
        <family val="2"/>
        <charset val="238"/>
        <scheme val="minor"/>
      </rPr>
      <t>části páté IFR "Likvidita"</t>
    </r>
    <r>
      <rPr>
        <sz val="11"/>
        <rFont val="Calibri"/>
        <family val="2"/>
        <charset val="238"/>
        <scheme val="minor"/>
      </rPr>
      <t>, včetně shrnutí strategií a procesů pro řízení těchto rizik</t>
    </r>
  </si>
  <si>
    <t>Celkový požadavek dle K-faktorů</t>
  </si>
  <si>
    <t xml:space="preserve">Vazba na legislativu </t>
  </si>
  <si>
    <t>d. Pokud investiční podniky plní požadavky stanovené v části šesté nařízení (EU) 2019/2033 o obezřetnostních požadavcích na investiční podniky na konsolidovaném základě, rozsah a metoda konsolidace použité pro rozvahu v rámci účetní závěrky jsou však totožné s rozsahem a metodou konsolidace stanovenými podle části první hlavy II kapitoly 2 nařízení (EU) 2019/2033, a investiční podniky jednoznačně v komentáři připojeném k šabloně uvedou, že mezi příslušnými rozsahy a metodami konsolidace neexistují rozdíly;</t>
  </si>
  <si>
    <t>1.  Výsledek interního postupu pro hodnocení kapitálové přiměřenosti</t>
  </si>
  <si>
    <t>2.  Složení dodatečně stanoveného kapitálu</t>
  </si>
  <si>
    <t>1. Shrnutí přístupu</t>
  </si>
  <si>
    <t>v jednotkách Kč</t>
  </si>
  <si>
    <t>Počet funkcí</t>
  </si>
  <si>
    <r>
      <t xml:space="preserve">Cíle a zásady řízení rizik pro samostatnou kategorii rizik v </t>
    </r>
    <r>
      <rPr>
        <b/>
        <sz val="11"/>
        <rFont val="Calibri"/>
        <family val="2"/>
        <charset val="238"/>
        <scheme val="minor"/>
      </rPr>
      <t>části třetí IFR "Kapitálové požadavky"</t>
    </r>
    <r>
      <rPr>
        <sz val="11"/>
        <rFont val="Calibri"/>
        <family val="2"/>
        <scheme val="minor"/>
      </rPr>
      <t>, včetně shrnutí strategií a procesů pro řízení těchto rizik(</t>
    </r>
    <r>
      <rPr>
        <sz val="11"/>
        <rFont val="Calibri"/>
        <family val="2"/>
      </rPr>
      <t>*)</t>
    </r>
  </si>
  <si>
    <t>(*) se zaměřením na riziko pro zákazníka, pro trh a pro podnik</t>
  </si>
  <si>
    <r>
      <t>Politika různorodosti s ohledem na výběr členů vedoucího orgánu, její cíle a jakékoli relevantní cíle stanovené v této politice a rozsah, v jakém bylo těchto cílů dosaženo(</t>
    </r>
    <r>
      <rPr>
        <sz val="11"/>
        <rFont val="Calibri"/>
        <family val="2"/>
      </rPr>
      <t>*)</t>
    </r>
  </si>
  <si>
    <r>
      <rPr>
        <vertAlign val="superscript"/>
        <sz val="10"/>
        <color theme="1"/>
        <rFont val="Calibri"/>
        <family val="2"/>
        <charset val="238"/>
        <scheme val="minor"/>
      </rPr>
      <t>2</t>
    </r>
    <r>
      <rPr>
        <sz val="10"/>
        <color theme="1"/>
        <rFont val="Calibri"/>
        <family val="2"/>
        <charset val="238"/>
        <scheme val="minor"/>
      </rPr>
      <t xml:space="preserve"> Tj. členové vedoucího orgánu v kontrolní funkci na nejvyšší úrovni konsolidace. Členy vedoucího orgánu v kontrolní funkci v ovládaných osobách je třeba zařadit mezi "ostatní vybrané pracovníky".</t>
    </r>
  </si>
  <si>
    <t>zde vyplněné datum se vyplní do ostatních listů Šablon</t>
  </si>
  <si>
    <r>
      <t xml:space="preserve">Cíle a zásady řízení rizik pro samostatnou kategorii rizik v </t>
    </r>
    <r>
      <rPr>
        <b/>
        <sz val="11"/>
        <rFont val="Calibri"/>
        <family val="2"/>
        <charset val="238"/>
        <scheme val="minor"/>
      </rPr>
      <t>části čtvrté IFR "Riziko koncentrace"</t>
    </r>
    <r>
      <rPr>
        <sz val="11"/>
        <rFont val="Calibri"/>
        <family val="2"/>
        <charset val="238"/>
        <scheme val="minor"/>
      </rPr>
      <t>, včetně shrnutí strategií a procesů pro řízení těchto rizik</t>
    </r>
  </si>
  <si>
    <r>
      <t>Kvantitativní informace o vybraných pracovnících</t>
    </r>
    <r>
      <rPr>
        <b/>
        <vertAlign val="superscript"/>
        <sz val="11"/>
        <color rgb="FF000000"/>
        <rFont val="Calibri"/>
        <family val="2"/>
        <charset val="238"/>
        <scheme val="minor"/>
      </rPr>
      <t>1</t>
    </r>
  </si>
  <si>
    <r>
      <t>Vedoucí orgán v kontrolní funkci</t>
    </r>
    <r>
      <rPr>
        <b/>
        <vertAlign val="superscript"/>
        <sz val="11"/>
        <color theme="1"/>
        <rFont val="Calibri"/>
        <family val="2"/>
        <charset val="238"/>
        <scheme val="minor"/>
      </rPr>
      <t>2</t>
    </r>
  </si>
  <si>
    <r>
      <t>Vedoucí orgán v řídicí funkci</t>
    </r>
    <r>
      <rPr>
        <b/>
        <vertAlign val="superscript"/>
        <sz val="11"/>
        <color theme="1"/>
        <rFont val="Calibri"/>
        <family val="2"/>
        <charset val="238"/>
        <scheme val="minor"/>
      </rPr>
      <t>3</t>
    </r>
  </si>
  <si>
    <r>
      <t>Vrcholné řízení</t>
    </r>
    <r>
      <rPr>
        <b/>
        <vertAlign val="superscript"/>
        <sz val="11"/>
        <color theme="1"/>
        <rFont val="Calibri"/>
        <family val="2"/>
        <charset val="238"/>
        <scheme val="minor"/>
      </rPr>
      <t>4</t>
    </r>
  </si>
  <si>
    <r>
      <t>Pracovníci (počet)</t>
    </r>
    <r>
      <rPr>
        <b/>
        <vertAlign val="superscript"/>
        <sz val="11"/>
        <color rgb="FF000000"/>
        <rFont val="Calibri"/>
        <family val="2"/>
        <charset val="238"/>
        <scheme val="minor"/>
      </rPr>
      <t>5</t>
    </r>
  </si>
  <si>
    <r>
      <t xml:space="preserve">z toho: </t>
    </r>
    <r>
      <rPr>
        <sz val="11"/>
        <color theme="1"/>
        <rFont val="Calibri"/>
        <family val="2"/>
        <charset val="238"/>
        <scheme val="minor"/>
      </rPr>
      <t>nástroje spojené s akciemi nebo obdobné nepeněžní nástroje</t>
    </r>
  </si>
  <si>
    <r>
      <t>IF RM1:  Stručné prohlášení o riziku schválené</t>
    </r>
    <r>
      <rPr>
        <b/>
        <sz val="12"/>
        <color theme="1"/>
        <rFont val="Calibri"/>
        <family val="2"/>
        <scheme val="minor"/>
      </rPr>
      <t xml:space="preserve"> vedoucím orgánem</t>
    </r>
  </si>
  <si>
    <t>Flexibilní/dynamická šablona (*)</t>
  </si>
  <si>
    <t>IF KP2:   Kapitálové požadavky -  hodnocení přiměřenosti vnitřně stanoveného kapitálu</t>
  </si>
  <si>
    <t>Tato tabulka se uveřejňuje pouze na vyžádání ČNB.</t>
  </si>
  <si>
    <t>Komentář k podmínkám uveřejňování informací o investiční politice je uveden pod tabulkou.</t>
  </si>
  <si>
    <t>Komentář k podmínkám uveřejňování informací o investiční politice je pod tabulkou.</t>
  </si>
  <si>
    <t>informace na konsolidovaném základě</t>
  </si>
  <si>
    <t>Je-li rozsah účetní a obezřetnostní konsolidace shodný, vyplní se jen sloupce a, c, sloupec b se ponechá prázdný. (**)</t>
  </si>
  <si>
    <t>Šablony pro uveřejňování informací na konsolidovaném základě (pracovní pomůcka)</t>
  </si>
  <si>
    <t>Tyto šabony vyplní osoba podle čl. 7 odst. 1 nařízení IFR, nad níž Česká národní banka vykonává dohled a která nevyužívá výjimku podle čl. 8 nařízení IFR.</t>
  </si>
  <si>
    <t>Informace uveřejní osoba podle čl. 7 odst. 1 nařízení IFR, nad níž Česká národní banka vykonává dohled a která nevyužívá výjimku podle čl. 8 nařízení IFR.</t>
  </si>
  <si>
    <t>Uveřejňování informací  podle části šesté nařízení Evropského parlamentu a Rady (EU) č. 2019/2033 (IFR) a podle Prováděcího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 (ITS k výkaznictví a uveřejňování investičními podniky)</t>
  </si>
  <si>
    <t>Uveřejní pouze osoby, jejichž hodnota  rozvahových a podrozvahových aktiv na konsolidovaném základě je větší než 100 mil EUR (v průměru za předchozí 4 roky)</t>
  </si>
  <si>
    <t>Název osoby</t>
  </si>
  <si>
    <t xml:space="preserve"> (Název osoby přepište ve žlutém poli, tím se název propíše do všech šablon)</t>
  </si>
  <si>
    <t>Stručné prohlášení o riziku schválené vedoucím orgánem</t>
  </si>
  <si>
    <t>(*)  Nástroje Tier 1 uveřejněné za ČR v tabulce EBA jsou: kmenové akcie, podíl, družstevní podíl</t>
  </si>
  <si>
    <t>(**) Ostatní nástroje: podřízený dluh v Tier 2</t>
  </si>
  <si>
    <t>EU I CC1.01</t>
  </si>
  <si>
    <t>EU I CC1.01 – Složení regulatorního kapitálu</t>
  </si>
  <si>
    <t>čl. 47 IFR</t>
  </si>
  <si>
    <t>čl. 48 písm. a) IFR</t>
  </si>
  <si>
    <t>čl. 48 písm. b) a c) IFR</t>
  </si>
  <si>
    <r>
      <t>čl. 49(1)(a) IFR a přílohy VI a VII ITS k výkaznictví a uveřejňování investičními podniky</t>
    </r>
    <r>
      <rPr>
        <vertAlign val="superscript"/>
        <sz val="11"/>
        <rFont val="Calibri"/>
        <family val="2"/>
        <charset val="238"/>
        <scheme val="minor"/>
      </rPr>
      <t>(*)</t>
    </r>
  </si>
  <si>
    <r>
      <t>čl. 49(1)(b) IFR a přílohy VI a VII ITS k výkaznictví a uveřejňování  investičními podniky</t>
    </r>
    <r>
      <rPr>
        <vertAlign val="superscript"/>
        <sz val="11"/>
        <rFont val="Calibri"/>
        <family val="2"/>
        <charset val="238"/>
        <scheme val="minor"/>
      </rPr>
      <t>(*)</t>
    </r>
  </si>
  <si>
    <t>čl. 50  písm. c) a d) IFR</t>
  </si>
  <si>
    <t>čl. 50 písm. a) a b) IFR</t>
  </si>
  <si>
    <t>Kapitálové požadavky - kvantitativní informace</t>
  </si>
  <si>
    <t>čl. 51(a), (b) IFR</t>
  </si>
  <si>
    <t>čl. 51(c) IFR</t>
  </si>
  <si>
    <r>
      <t>čl. 52(1)(a) IFR a RTS k uveřejňování investiční politiky</t>
    </r>
    <r>
      <rPr>
        <vertAlign val="superscript"/>
        <sz val="11"/>
        <rFont val="Calibri"/>
        <family val="2"/>
        <charset val="238"/>
        <scheme val="minor"/>
      </rPr>
      <t>(**)</t>
    </r>
  </si>
  <si>
    <r>
      <t>čl. 52(1)(b) IFR a RTS k uveřejňování investiční politiky</t>
    </r>
    <r>
      <rPr>
        <vertAlign val="superscript"/>
        <sz val="11"/>
        <rFont val="Calibri"/>
        <family val="2"/>
        <charset val="238"/>
        <scheme val="minor"/>
      </rPr>
      <t>(**)</t>
    </r>
  </si>
  <si>
    <r>
      <t>čl. 52(1)(c) IFR a RTS k uveřejňování investiční politiky</t>
    </r>
    <r>
      <rPr>
        <vertAlign val="superscript"/>
        <sz val="11"/>
        <rFont val="Calibri"/>
        <family val="2"/>
        <charset val="238"/>
        <scheme val="minor"/>
      </rPr>
      <t>(**)</t>
    </r>
  </si>
  <si>
    <r>
      <t>čl. 52(1)(d) IFR a RTS k uveřejňování investiční politiky</t>
    </r>
    <r>
      <rPr>
        <vertAlign val="superscript"/>
        <sz val="11"/>
        <rFont val="Calibri"/>
        <family val="2"/>
        <charset val="238"/>
        <scheme val="minor"/>
      </rPr>
      <t>(**)</t>
    </r>
  </si>
  <si>
    <t>čl. 51 písm. c) nařízení EP a Rady (EU) č. 2019/2033 (IFR)</t>
  </si>
  <si>
    <t>IF G1:  Funkce zastávané v orgánech jiných právnických osob členy vedoucího orgánu OCP</t>
  </si>
  <si>
    <t>IF KP1:  Kapitálové požadavky - kvantitativní informace</t>
  </si>
  <si>
    <r>
      <rPr>
        <b/>
        <sz val="11"/>
        <color theme="1"/>
        <rFont val="Calibri"/>
        <family val="2"/>
        <charset val="238"/>
        <scheme val="minor"/>
      </rPr>
      <t>Vazba na legislativu:</t>
    </r>
    <r>
      <rPr>
        <sz val="11"/>
        <color theme="1"/>
        <rFont val="Calibri"/>
        <family val="2"/>
        <charset val="238"/>
        <scheme val="minor"/>
      </rPr>
      <t xml:space="preserve">  čl. 50 písm. c) a d) nařízení Evropského parlamentu a Rady (EU) č. 2019/2033 (IFR).</t>
    </r>
  </si>
  <si>
    <t>čl. 51 nařízení EP a Rady (EU) č. 2019/2033 (IFR).</t>
  </si>
  <si>
    <t>čl. 50 písm. a) nařízení Evropského parlamentu a Rady (EU) č. 20192/033 (IFR)</t>
  </si>
  <si>
    <t>čl. 50 písm. b) nařízení Evropského parlamentu a Rady (EU) č. 2019/2033 (IFR)</t>
  </si>
  <si>
    <t>Objem uznaný v regulatorním kapitálu (v milionech, k poslednímu datu vykazování)</t>
  </si>
  <si>
    <t>čl. 48 písm. c) nařízení EP a Rady (EU) č. 2019/2033 (IFR)</t>
  </si>
  <si>
    <t>čl. 48 písm. b) nařízení EP a Rady (EU) č. 2019/2033 (IFR)</t>
  </si>
  <si>
    <r>
      <t>čl. 49(1)(c) IFR</t>
    </r>
    <r>
      <rPr>
        <b/>
        <sz val="11"/>
        <rFont val="Calibri"/>
        <family val="2"/>
        <charset val="238"/>
        <scheme val="minor"/>
      </rPr>
      <t xml:space="preserve"> </t>
    </r>
    <r>
      <rPr>
        <sz val="11"/>
        <rFont val="Calibri"/>
        <family val="2"/>
        <charset val="238"/>
        <scheme val="minor"/>
      </rPr>
      <t>a přílohy VI a VII ITS k výkaznictví a uveřejňování investičními podniky</t>
    </r>
    <r>
      <rPr>
        <vertAlign val="superscript"/>
        <sz val="11"/>
        <rFont val="Calibri"/>
        <family val="2"/>
        <charset val="238"/>
        <scheme val="minor"/>
      </rPr>
      <t>(*)</t>
    </r>
  </si>
  <si>
    <t>(***)  Odkaz ve sloupci c) šablony EU I CC2 bude propojen s odkazem uvedeným ve sloupci b) šablony EU I CC1.01 - viz příloha VII (Pokyny k šablonám), bod 10 ITS k výkaznictví a uveřejňování investičními podniky.</t>
  </si>
  <si>
    <t xml:space="preserve">(*) Politika různorodosti s ohledem na výběr členů vedoucího orgánu by měla být popsána včetně záměrů, které při výběru členů vedoucího orgánu sleduje, popisu relevantních cílů k dosažení těchto záměrů  obsažených v politice různorodosti a shrnutí, v jakém rozsahu bylo těchto cílů dosaženo. </t>
  </si>
  <si>
    <t>Křížový odkaz na EU IF CC1 (***)</t>
  </si>
  <si>
    <t>Typ nástroje (typy upřesní každá jurisdikce) (*) (**)</t>
  </si>
  <si>
    <r>
      <rPr>
        <vertAlign val="superscript"/>
        <sz val="10"/>
        <rFont val="Calibri"/>
        <family val="2"/>
        <charset val="238"/>
        <scheme val="minor"/>
      </rPr>
      <t>3</t>
    </r>
    <r>
      <rPr>
        <sz val="10"/>
        <rFont val="Calibri"/>
        <family val="2"/>
        <charset val="238"/>
        <scheme val="minor"/>
      </rPr>
      <t xml:space="preserve"> Tj. členové vedoucího orgánu v řídicí funkci na nejvyšší úrovni konsolidace. Členy vedoucího orgánu v řídicí funkci v ovládaných osobách je třeba zařadit mezi "vrcholné řízení".</t>
    </r>
  </si>
  <si>
    <t>Odměňování</t>
  </si>
  <si>
    <t>Informace o odměňování - část první</t>
  </si>
  <si>
    <t>Informace o odměňování - část druhá</t>
  </si>
  <si>
    <t>IF O1:  Informace o odměňování - část první</t>
  </si>
  <si>
    <t>IF O2:  Informace o odměňování - část druhá</t>
  </si>
  <si>
    <r>
      <rPr>
        <b/>
        <sz val="11"/>
        <rFont val="Calibri"/>
        <family val="2"/>
        <charset val="238"/>
        <scheme val="minor"/>
      </rPr>
      <t>Vazba na legislativu:</t>
    </r>
    <r>
      <rPr>
        <sz val="11"/>
        <rFont val="Calibri"/>
        <family val="2"/>
        <charset val="238"/>
        <scheme val="minor"/>
      </rPr>
      <t xml:space="preserve">  článek 47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</si>
  <si>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a)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</si>
  <si>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b) a c) nařízení Evropského parlamentu a Rady (EU) č. 2019/2033 (IFR).</t>
    </r>
  </si>
  <si>
    <r>
      <rPr>
        <b/>
        <sz val="11"/>
        <color theme="1"/>
        <rFont val="Calibri"/>
        <family val="2"/>
        <charset val="238"/>
        <scheme val="minor"/>
      </rPr>
      <t>Vazba na legislativu:</t>
    </r>
    <r>
      <rPr>
        <sz val="11"/>
        <color theme="1"/>
        <rFont val="Calibri"/>
        <family val="2"/>
        <charset val="238"/>
        <scheme val="minor"/>
      </rPr>
      <t xml:space="preserve">  čl. 49 odst. 1 písm. c) nařízení EP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</si>
  <si>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49 odst. 1 písm. a) nařízení Evropského parlamentu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</si>
  <si>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49 odst. 1 písm. b) nařízení Evropského parlamentu a Rady (EU) č. 2019/2033 (IFR) a přílohy VI a VII prováděcího nařízení Komise (EU) 2021/2284 (ITS k výkaznictví a uveřejňování investičními podniky).</t>
    </r>
  </si>
  <si>
    <r>
      <rPr>
        <b/>
        <sz val="11"/>
        <color theme="1"/>
        <rFont val="Calibri"/>
        <family val="2"/>
        <charset val="238"/>
        <scheme val="minor"/>
      </rPr>
      <t xml:space="preserve">Vazba na legislativu: </t>
    </r>
    <r>
      <rPr>
        <sz val="11"/>
        <color theme="1"/>
        <rFont val="Calibri"/>
        <family val="2"/>
        <charset val="238"/>
        <scheme val="minor"/>
      </rPr>
      <t xml:space="preserve"> čl. 50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</si>
  <si>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</si>
  <si>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c) nařízení Evropského parlamentu a Rady (EU) č. 2019/2033 (IFR).</t>
    </r>
  </si>
  <si>
    <t xml:space="preserve">Zpřístupňování investiční politiky </t>
  </si>
  <si>
    <t>Podíl hlasovacích práv</t>
  </si>
  <si>
    <t>Hlasování</t>
  </si>
  <si>
    <t>Zmocněné poradenské podniky</t>
  </si>
  <si>
    <t>Pokyny k hlasování</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</si>
  <si>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</si>
  <si>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ESG rizika</t>
  </si>
  <si>
    <t>IF ESG</t>
  </si>
  <si>
    <t>Informace o ESG rizicích</t>
  </si>
  <si>
    <t>čl. 53 IFR</t>
  </si>
  <si>
    <t>(**) Pokud nebyl zřízen výbor pro rizika, je nutné tuto skutečnost také uvést.</t>
  </si>
  <si>
    <t>(**) Formát této šablony je pevně daný v příloze VI prováděcího nařízení Komise (EU) 2021/2284 a pokyny k vyplnění jsou uvedeny v příloze VII téhož nařízení (2021/2284).</t>
  </si>
  <si>
    <r>
      <t>Částka</t>
    </r>
    <r>
      <rPr>
        <b/>
        <sz val="11"/>
        <color rgb="FFFF0000"/>
        <rFont val="Calibri"/>
        <family val="2"/>
        <charset val="238"/>
        <scheme val="minor"/>
      </rPr>
      <t xml:space="preserve"> (*)</t>
    </r>
  </si>
  <si>
    <r>
      <t>Nejvyšší možný poměr mezi pohyblivou a pevnou složkou celkové odměny stanovený v zásadách odměňování pro jednotlivé pracovníky nebo skupiny pracovníků (týká se pouze vybraných pracovníků(**</t>
    </r>
    <r>
      <rPr>
        <sz val="10"/>
        <rFont val="Calibri"/>
        <family val="2"/>
        <charset val="238"/>
        <scheme val="minor"/>
      </rPr>
      <t>)</t>
    </r>
  </si>
  <si>
    <t>(*) Rozdíl je vypočten na základě průměrného hrubého hodinové výdělku (včetně všech přiznaných odměn a benefitů) všech mužů a všech žen na všech pozicích, vyjádřený jako procento z průměrného hrubého hodinového výdělku mužů.   
Rozdíl v odměňování mužů a žen = (průměrný hrubý hodinový výdělek mužů - průměrný hrubý hodinový výdělek žen)*100/průměrný hrubý hodinový výdělek mužů
viz definice v EBA/GL/2021/13 - Obecné pokyny k řádným zásadám odměňování podle směrnice (EU) 2019/2034</t>
  </si>
  <si>
    <t>Je potřeba vyplnit všechna pole šablony. Pokud příslušné zásady či kritéria OCP nestanovil, je třeba tuto informaci v příslušném poli uvést (např. "není stanoveno").</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</si>
  <si>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</si>
  <si>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Země</t>
  </si>
  <si>
    <t>Hospodářské odvětví</t>
  </si>
  <si>
    <t>Název společnosti</t>
  </si>
  <si>
    <t>Identifikační kód společnosti (LEI)</t>
  </si>
  <si>
    <t>Podíl hlasovacích práv spojených s akciemi, která investiční podnik přímo nebo nepřímo drží, jak je stanoveno v čl. 52 odst. 2</t>
  </si>
  <si>
    <r>
      <rPr>
        <b/>
        <sz val="11"/>
        <rFont val="Calibri"/>
        <family val="2"/>
        <charset val="238"/>
        <scheme val="minor"/>
      </rPr>
      <t>Vazba na legislativu: č</t>
    </r>
    <r>
      <rPr>
        <sz val="11"/>
        <rFont val="Calibri"/>
        <family val="2"/>
        <charset val="238"/>
        <scheme val="minor"/>
      </rPr>
      <t>l. 52 odst. 1 písm. b) nařízení Evropského parlamentu a Rady (EU) č. 2019/2033 (IFR) a Nařízení Komise v přenesené pravomoci (EU) 2022/1159 - regulační technické normy pro veřejné zpřístupňování investiční politiky investičními podniky (*).</t>
    </r>
  </si>
  <si>
    <t>IF IP2 - Hlasování</t>
  </si>
  <si>
    <t>IF IP2.01 - Tabulka pro popis hlasování</t>
  </si>
  <si>
    <t>Řádek</t>
  </si>
  <si>
    <t>Hodnota</t>
  </si>
  <si>
    <t>Počet příslušných společností, na něž se vztahuje zpřístupňování informací</t>
  </si>
  <si>
    <t>Počet valných hromad za uplynulý rok zahrnutých do zpřístupňování informací</t>
  </si>
  <si>
    <t>Počet valných hromad za uplynulý rok zahrnutých do zpřístupňování informací, na nichž podnik hlasoval</t>
  </si>
  <si>
    <t>Informuje investiční podnik společnost před konáním valné hromady o negativních hlasech?</t>
  </si>
  <si>
    <t>Podíl hlasování provedeného osobně, jež podnik použil</t>
  </si>
  <si>
    <t>Podíl hlasování provedeného korespondenčně nebo elektronicky, jež podnik použil</t>
  </si>
  <si>
    <t>Uplatňuje skupina investičních podniků na konsolidovaném základě politiku týkající se střetu zájmů mezi příslušnými subjekty ve skupině?</t>
  </si>
  <si>
    <t>Pokud ano, shrnutí této politiky</t>
  </si>
  <si>
    <t>IF IP2.02 - Šablona pro hlasování</t>
  </si>
  <si>
    <t>Počet</t>
  </si>
  <si>
    <t>Procentní podíl</t>
  </si>
  <si>
    <t>Usnesení valných hromad:</t>
  </si>
  <si>
    <t>která podnik schválil</t>
  </si>
  <si>
    <t>s nimiž podnik nesouhlasil</t>
  </si>
  <si>
    <t>u nichž se podnik zdržel hlasování</t>
  </si>
  <si>
    <t>Valné hromady, na nichž podnik nesouhlasil s alespoň jedním usnesením</t>
  </si>
  <si>
    <t>IF IP2.03 - Tabulka pro vysvětlení hlasování</t>
  </si>
  <si>
    <t>Oddělení nebo role v investičním podniku, které se podílejí na rozhodování o hlasovací pozici</t>
  </si>
  <si>
    <t>Popis postupu validace negativních hlasů</t>
  </si>
  <si>
    <t>Počet ekvivalentů plného pracovního úvazku použitých při analýze usnesení a kontrole záznamů hlasování, s výjimkou externích zdrojů, jako jsou zmocněné poradenské podniky</t>
  </si>
  <si>
    <t>Vysvětlení podstatných změn v míře schválení</t>
  </si>
  <si>
    <t>Seznam veřejně dostupných dokumentů o investiční politice popisujících cíle investičního podniku</t>
  </si>
  <si>
    <t>Osvědčení o investiční politice podniku, je-li relevantní</t>
  </si>
  <si>
    <t>IF IP2.04 - Šablona pro hlasování o usneseních podle témat</t>
  </si>
  <si>
    <t>Pro</t>
  </si>
  <si>
    <t>Proti</t>
  </si>
  <si>
    <t>Zdržel se</t>
  </si>
  <si>
    <t>Celkem</t>
  </si>
  <si>
    <t>Hlasování o usneseních v uplynulém roce podle témat:</t>
  </si>
  <si>
    <t>Struktura správní rady</t>
  </si>
  <si>
    <t>Odměňování vedoucích pracovníků</t>
  </si>
  <si>
    <t>Auditoři</t>
  </si>
  <si>
    <t>Životní prostředí, sociální oblast, etika</t>
  </si>
  <si>
    <t>Kapitálové transakce</t>
  </si>
  <si>
    <t>Externí usnesení</t>
  </si>
  <si>
    <t>Jiné</t>
  </si>
  <si>
    <t>IF IP2.05 - Šablona pro podíl schválených návrhů</t>
  </si>
  <si>
    <t>Procentní podíl usnesení předložených správním nebo řídícím orgánem, která podnik schválil</t>
  </si>
  <si>
    <t>Procentní podíl usnesení předložených akcionáři, která podnik schválil</t>
  </si>
  <si>
    <t>IF IP3 - Zmocněné poradenské podniky</t>
  </si>
  <si>
    <r>
      <rPr>
        <b/>
        <sz val="11"/>
        <rFont val="Calibri"/>
        <family val="2"/>
        <charset val="238"/>
        <scheme val="minor"/>
      </rPr>
      <t>Vazba na legislativu: č</t>
    </r>
    <r>
      <rPr>
        <sz val="11"/>
        <rFont val="Calibri"/>
        <family val="2"/>
        <charset val="238"/>
        <scheme val="minor"/>
      </rPr>
      <t>l. 52 odst. 1 písm. c) nařízení Evropského parlamentu a Rady (EU) č. 2019/2033 (IFR) a Nařízení Komise v přenesené pravomoci (EU) 2022/1159 - regulační technické normy pro veřejné zpřístupňování investiční politiky investičními podniky (*).</t>
    </r>
  </si>
  <si>
    <t>Informace uveřejní osoba podle čl. 7 odst. 1 nařízení IFR, nad níž Česká národní banka vykonává dohled a která nevyužívá výjimku podle čl. 8 nařízení IFR, pokud její hodnota rozvahových a podrozvahových aktiv na konsolidovaném základě v průběhu 4-letého období bezprostředně předcházejícího danému účetnímu období je větší než 100 mil EUR.  Pokud osoba nesplňuje prahy významnosti, je třeba tuto informaci v příslušných šablonách uvést (např. do prvního pole každé tabulky na každém listu uvést „není relevantní“).</t>
  </si>
  <si>
    <t>IF IP3.01 - Tabulka pro seznam zmocněných poradenských podniků</t>
  </si>
  <si>
    <t>Název zmocněného poradenského podniku</t>
  </si>
  <si>
    <t>Identifikační kód zmocněného poradenského podniku</t>
  </si>
  <si>
    <t>Druh smlouvy</t>
  </si>
  <si>
    <t>Investice spojené se zmocněným poradenským podnikem</t>
  </si>
  <si>
    <t>Témata usnesení, k nimž zmocněný podnik v uplynulém roce vydal doporučení týkající se hlasování</t>
  </si>
  <si>
    <t>Podle potřeby vložte další řádky.</t>
  </si>
  <si>
    <t>IF IP3.02 - Tabulka pro propojení se zmocněnými poradenskými podniky</t>
  </si>
  <si>
    <t>Příslušné podniky, s nimiž je zmocněný poradenský podnik propojen</t>
  </si>
  <si>
    <t>Druh propojení</t>
  </si>
  <si>
    <t>Politika týkající se střetů zájmů se zmocněným poradenským podnikem, je-li relevantní</t>
  </si>
  <si>
    <t>IF IP4:   Tabulka pro pokyny k hlasování</t>
  </si>
  <si>
    <r>
      <rPr>
        <b/>
        <sz val="11"/>
        <color theme="1"/>
        <rFont val="Calibri"/>
        <family val="2"/>
        <charset val="238"/>
        <scheme val="minor"/>
      </rPr>
      <t>Vazba na legislativu:</t>
    </r>
    <r>
      <rPr>
        <sz val="11"/>
        <color theme="1"/>
        <rFont val="Calibri"/>
        <family val="2"/>
        <charset val="238"/>
        <scheme val="minor"/>
      </rPr>
      <t xml:space="preserve">  čl. 52 odst. 1 písm. d) nařízení Evropského parlamentu a Rady (EU) č. 2019/2033 (IFR) a Nařízení Komise v přenesené pravomoci (EU) 2022/1159 - regulační technické normy pro veřejné zpřístupňování investiční politiky investičními podniky. (*)</t>
    </r>
  </si>
  <si>
    <t>Pokyny k hlasování o společnostech, jejichž akcie jsou drženy v souladu s čl. 52 odst. 2: krátké obecné shrnutí a v případě potřeby odkazy na dokumenty, které nemají důvěrnou povahu</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</si>
  <si>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</si>
  <si>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 xml:space="preserve">IF ESG:  Informace o environmentálních a sociálních rizicích a rizicích v oblasti správy a řízení (ESG) </t>
  </si>
  <si>
    <r>
      <rPr>
        <b/>
        <sz val="11"/>
        <rFont val="Calibri"/>
        <family val="2"/>
        <charset val="238"/>
        <scheme val="minor"/>
      </rPr>
      <t>Vazba na legislativu:</t>
    </r>
    <r>
      <rPr>
        <sz val="11"/>
        <rFont val="Calibri"/>
        <family val="2"/>
        <charset val="238"/>
        <scheme val="minor"/>
      </rPr>
      <t xml:space="preserve">  článek 53 nařízení Evropského parlamentu a Rady (EU) č. 2019/2033 (IFR).</t>
    </r>
  </si>
  <si>
    <t>Informace o environmentálních a sociálních rizicích a rizicích v oblasti správy a řízení (governance), včetně fyzických rizik a rizik přechodu na udržitelnější hospodářství, jak jsou vymezena ve zprávě uvedené v článku 35 směrnice (EU) 2019/2034 (*). 
Konkrétní definice jednotlivých ESG rizik podle zprávy EBA/REP/2021/18 jsou uvedeny v poznámce (**).</t>
  </si>
  <si>
    <t>(*)</t>
  </si>
  <si>
    <r>
      <t xml:space="preserve">Zpráva uvedená v čl.35 směrnice (EU) 2019/2034 (IFD) je Zpráva </t>
    </r>
    <r>
      <rPr>
        <b/>
        <sz val="11"/>
        <color theme="1"/>
        <rFont val="Calibri"/>
        <family val="2"/>
        <charset val="238"/>
        <scheme val="minor"/>
      </rPr>
      <t>EBA/REP/2021/18</t>
    </r>
    <r>
      <rPr>
        <sz val="11"/>
        <color theme="1"/>
        <rFont val="Calibri"/>
        <family val="2"/>
        <charset val="238"/>
        <scheme val="minor"/>
      </rPr>
      <t>.</t>
    </r>
  </si>
  <si>
    <t>(**)</t>
  </si>
  <si>
    <r>
      <rPr>
        <b/>
        <sz val="11"/>
        <color theme="1"/>
        <rFont val="Calibri"/>
        <family val="2"/>
        <charset val="238"/>
        <scheme val="minor"/>
      </rPr>
      <t>Ekologická rizika</t>
    </r>
    <r>
      <rPr>
        <sz val="11"/>
        <color theme="1"/>
        <rFont val="Calibri"/>
        <family val="2"/>
        <charset val="238"/>
        <scheme val="minor"/>
      </rPr>
      <t xml:space="preserve"> - rizika jakéhokoli negativního finančního dopadu na OCP vyplývajícího ze současných nebo budoucích dopadů faktorů v oblasti životního prostředí na jeho protistrany nebo investovaná aktiva.</t>
    </r>
  </si>
  <si>
    <r>
      <rPr>
        <b/>
        <sz val="11"/>
        <color theme="1"/>
        <rFont val="Calibri"/>
        <family val="2"/>
        <charset val="238"/>
        <scheme val="minor"/>
      </rPr>
      <t xml:space="preserve">Rizika v oblasti řízení </t>
    </r>
    <r>
      <rPr>
        <sz val="11"/>
        <color theme="1"/>
        <rFont val="Calibri"/>
        <family val="2"/>
        <charset val="238"/>
        <scheme val="minor"/>
      </rPr>
      <t>- rizika jakéhokoli negativního finančního dopadu na OCP vyplývajícího ze současných nebo budoucích dopadů promítnutí ekologických faktorů do oblasti správy a řízení.</t>
    </r>
  </si>
  <si>
    <r>
      <rPr>
        <b/>
        <sz val="11"/>
        <color theme="1"/>
        <rFont val="Calibri"/>
        <family val="2"/>
        <charset val="238"/>
        <scheme val="minor"/>
      </rPr>
      <t>Fyzická rizika</t>
    </r>
    <r>
      <rPr>
        <sz val="11"/>
        <color theme="1"/>
        <rFont val="Calibri"/>
        <family val="2"/>
        <charset val="238"/>
        <scheme val="minor"/>
      </rPr>
      <t xml:space="preserve"> - rizika jakéhokoli negativního finančního dopadu na OCP vyplývajícího ze současných nebo budoucích dopadů fyzických vlivů ekologických faktorů na jeho protistrany nebo investovaná aktiva.</t>
    </r>
  </si>
  <si>
    <r>
      <rPr>
        <b/>
        <sz val="11"/>
        <color theme="1"/>
        <rFont val="Calibri"/>
        <family val="2"/>
        <charset val="238"/>
        <scheme val="minor"/>
      </rPr>
      <t>Společenská rizika</t>
    </r>
    <r>
      <rPr>
        <sz val="11"/>
        <color theme="1"/>
        <rFont val="Calibri"/>
        <family val="2"/>
        <charset val="238"/>
        <scheme val="minor"/>
      </rPr>
      <t xml:space="preserve"> - rizika jakéhokoli negativního finančního dopadu na OCP vyplývajícího ze současných nebo budoucích dopadů sociálních a společenských faktorů (respektování lidských a pracovních práv) na jeho protistrany nebo investovaná aktiva.</t>
    </r>
  </si>
  <si>
    <r>
      <rPr>
        <b/>
        <sz val="11"/>
        <color theme="1"/>
        <rFont val="Calibri"/>
        <family val="2"/>
        <charset val="238"/>
        <scheme val="minor"/>
      </rPr>
      <t>Rizika přechodu</t>
    </r>
    <r>
      <rPr>
        <sz val="11"/>
        <color theme="1"/>
        <rFont val="Calibri"/>
        <family val="2"/>
        <charset val="238"/>
        <scheme val="minor"/>
      </rPr>
      <t xml:space="preserve"> - rizika jakéhokoli negativního finančního dopadu na OCP, vyplývajícího ze současných nebo budoucích dopadů přechodu na environmentálně udržitelné hospodářství na jeho protistrany nebo investovaná aktiva.</t>
    </r>
  </si>
  <si>
    <t>Funkce zastávané v orgánech jiných právnických osob členy vedoucího orgánu</t>
  </si>
  <si>
    <t>Stručné prohlášení o riziku, schválené vedoucím orgánem, které výstižně popisuje celkový rizikový profil skupiny související se strategií podnikání.</t>
  </si>
  <si>
    <r>
      <t xml:space="preserve">Funkce zastávané v orgánech jiných právnických osob jednotlivými členy vedoucího orgánu </t>
    </r>
    <r>
      <rPr>
        <b/>
        <sz val="11"/>
        <rFont val="Calibri"/>
        <family val="2"/>
        <charset val="238"/>
        <scheme val="minor"/>
      </rPr>
      <t>(*):</t>
    </r>
  </si>
  <si>
    <t xml:space="preserve">(*)  Informace o členech představenstva i dozorčí rady, případně o všech členech správní rady v monistickém systému vnitřní struktury . Chief executive officer (CEO) je vždy považován za člena vedoucího orgánu, i v případě že není členem představenstva nebo jednatelem. </t>
  </si>
  <si>
    <t>Byl zřízen výbor pro rizika  -  ano/ne (komentář proč ne (**))</t>
  </si>
  <si>
    <t>Výše (*)</t>
  </si>
  <si>
    <t xml:space="preserve">Kmenový kapitál tier 1: nástroje a rezervy (**)                                     </t>
  </si>
  <si>
    <t xml:space="preserve">(*)  Zveřejněné údaje o složení regulatorního kapitálu musí odpovídat datům, která byla uvedena v obezřetnostním výkazu if_class2_con ke konci daného roku. </t>
  </si>
  <si>
    <t>(*)  viz ITS k výkaznictví a uveřejňování investičními podniky, příloha VII (Pokyny k šablonám), bod 9:   Řádky šablony jsou flexibilní a osoby je vyplní v souladu se svou účetní závěrkou.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a odložené daňové pohledávky. Investiční podniky podle potřeby rozšíří položky kapitálu v rozvaze, aby zajistily, že všechny složky obsažené v šabloně pro zveřejňování informací o složení kapitálu (šablona EU I CC1) budou uvedeny zvlášť. Osoby rozšíří prvky rozvahy pouze na takovou úroveň členění, která je nezbytná k odvození složek požadovaných šablonou EU I CC1. Zpřístupnění informací musí být přiměřené složitosti rozvahy osoby.</t>
  </si>
  <si>
    <r>
      <t xml:space="preserve">(**)  viz ITS k výkaznictví a uveřejňování investičními podniky, příloha VII (Pokyny k šablonám), bod 11:  V následujících případech, kdy je rozsah účetní konsolidace </t>
    </r>
    <r>
      <rPr>
        <sz val="10"/>
        <rFont val="Arial"/>
        <family val="2"/>
      </rPr>
      <t>zcela shodný s rozsahem regulatorní konsolidace, se vyplní pouze sloupec a) a tato skutečnost se jasně uvede:</t>
    </r>
  </si>
  <si>
    <t>(*) Údaje v této šabloně musí odpovídat hodnotám předloženým v obezřetnostním výkazu if_class2_con po auditu.</t>
  </si>
  <si>
    <r>
      <t>Shrnutí přístupu</t>
    </r>
    <r>
      <rPr>
        <b/>
        <sz val="11"/>
        <rFont val="Calibri"/>
        <family val="2"/>
        <charset val="238"/>
        <scheme val="minor"/>
      </rPr>
      <t xml:space="preserve"> k hodnocení přiměřenosti </t>
    </r>
    <r>
      <rPr>
        <b/>
        <sz val="11"/>
        <rFont val="Calibri"/>
        <family val="2"/>
        <charset val="238"/>
        <scheme val="minor"/>
      </rPr>
      <t>vnitřně stanoveného kapitálu vzhledem k současným a budoucím činnostem</t>
    </r>
  </si>
  <si>
    <r>
      <t xml:space="preserve">Výsledek interního postupu </t>
    </r>
    <r>
      <rPr>
        <b/>
        <sz val="11"/>
        <color theme="1"/>
        <rFont val="Calibri"/>
        <family val="2"/>
        <charset val="238"/>
        <scheme val="minor"/>
      </rPr>
      <t>pro hodnocení kapitálové přiměřenosti včetně složení vedlejšího kapitálu na základě procesu dohledu podle čl. 39 odst. 2 písm. a) směrnice (EU) 2019/2034 (směrnice IFD)</t>
    </r>
  </si>
  <si>
    <t xml:space="preserve">Rozdíly v odměňování žen a mužů (*)  v % </t>
  </si>
  <si>
    <t>(**) Pracovníci, jejichž pracovní činnosti mají podstatný dopad na rizikový profil OCP nebo aktiv, která spravuje, na základě určení dle čl. 30 odst. 1 a 4 směrnice (EU) 2019/2034 (IFD) a nařízení Komise v přesené pravomoci (EU) 2021/2154.</t>
  </si>
  <si>
    <r>
      <rPr>
        <vertAlign val="superscript"/>
        <sz val="10"/>
        <rFont val="Calibri"/>
        <family val="2"/>
        <charset val="238"/>
        <scheme val="minor"/>
      </rPr>
      <t>1</t>
    </r>
    <r>
      <rPr>
        <sz val="10"/>
        <rFont val="Calibri"/>
        <family val="2"/>
        <charset val="238"/>
        <scheme val="minor"/>
      </rPr>
      <t xml:space="preserve"> Pracovníci, jejichž pracovní činnosti mají podstatný dopad na rizikový profil nebo spravovaná aktiva, na základě určení dle čl. 30 odst. 1 a 4 směrnice (EU) 2019/2034 a nařízení Komise v přesené pravomoci (EU) 2021/2154.</t>
    </r>
  </si>
  <si>
    <r>
      <rPr>
        <b/>
        <sz val="11"/>
        <rFont val="Calibri"/>
        <family val="2"/>
        <charset val="238"/>
        <scheme val="minor"/>
      </rPr>
      <t>Vazba na legislativu:</t>
    </r>
    <r>
      <rPr>
        <sz val="11"/>
        <rFont val="Calibri"/>
        <family val="2"/>
        <charset val="238"/>
        <scheme val="minor"/>
      </rPr>
      <t xml:space="preserve">  čl. 52 odst. 1 písm. a) nařízení Evropského parlamentu a Rady (EU) č. 2019/2033 (IFR) a Nařízení Komise v přenesené pravomoci (EU) 2022/1159 - regulační technické normy pro veřejné zpřístupňování investiční politiky investičními podniky (*).</t>
    </r>
  </si>
  <si>
    <t>Informace uveřejní osoba podle čl. 7 odst. 1 nařízení IFR, nad níž Česká národní banka vykonává dohled a která nevyužívá výjimku podle čl. 8 nařízení IFR, pokud její hodnota rozvahových a podrozvahových aktiv na konsolidovaném základě v průběhu 4-letého období bezprostředně předcházejícího danému účetnímu období je větší než 100 mil EUR. Pokud osoba nesplňuje prahy významnosti, je třeba tuto informaci v příslušných šablonách uvést (např. do prvního pole každé tabulky na každém listu uvést „není relevantní“).</t>
  </si>
  <si>
    <t>1) konsolidovaná rozvahová + podrozvahová aktiva příslušné osoby jsou vyšší než 100 milionů EUR (průměr za čtyřleté období bezprostředně předcházející danému finančnímu roku)</t>
  </si>
  <si>
    <t>Ze zveřejnění jsou vyloučeny akcie ve správě osoby, u kterých si akcionáři ponechali hlasovací práva (na základě smluvního ujednání zakazujícího hlasovat jejich jménem).</t>
  </si>
  <si>
    <t>Ze zveřejnění jsou vyloučeny akcie ve správě osoby , u kterých si akcionáři ponechali hlasovací práva (na základě smluvního ujednání zakazujícího hlasovat jejich jménem).</t>
  </si>
  <si>
    <t>Informace uveřejní osoba podle čl. 7 odst. 1 nařízení IFR, nad níž Česká národní banka vykonává dohled a která nevyužívá výjimku podle čl. 8 nařízení IFR, pokud její hodnota rozvahových a podrozvahových aktiv na konsolidovaném základě v průběhu 4-letého období bezprostředně předcházejícího danému účetnímu období je větší než 100 mil EUR. Pokud osoba nesplňuje prahy významnosti, je třeba tuto informaci uvést (např. do prvního pole tabulky uvést „není relevantní“).</t>
  </si>
  <si>
    <t>IF IP1 - Podíl hlasovacích práv</t>
  </si>
  <si>
    <t>V oblasti řízení rizik společnost vychází z příslušných ustanovení zákona č. 256/2004 Sb., o podnikání na kapitálovém trhu, směrnici o nařízením o trzích finančních nástrojů (MIFID/MiFIR). Směrnicí evropského parlamentu a rady 2019/2034 (IFD) a nařízením Evropského parlamentu a rady 2019/2033 ( IFR). V rámci organizační struktury společnosti je činnost řízení rizik zajištěna risk manažerem, dále je zřízen Výbor pro řízení rizik. . Činnost společnosti má těžiště zejména v poskytování investiční služby příjímání a předávání pokynu, obchodování na vlastní účet a obhospodařování individuálních portfolií zákazníků. Z tohoto titulu jsou pro společnost relevantní zejména rizika vyplývající ze vztahu k zákazníkovi, tržní rizika, rizika likvidity  a operační riziko.</t>
  </si>
  <si>
    <t>Riziko pro zákazníka
Riziko pro zákazníka souvisí s poskytováním investičních služeb příjímání a předávání pokynů, obhodpodařování individuálního portfolia zákazníka a investičního poradenství. Rizika pro zákazníka plynoucí z těchto činností jsou měřena prostřednictvím K-faktorů K-CMH, K-COH, K-ASA a K-AUM. Riziko vyplývající z držení klientských prostředků je řízeno prostřednictvím vedení peněžních účtů ve zvláštním režimu u renomovaných bank. Peněžní prostředky na těchto účtech jsou odděleny od peněžních prostředků společnosti. Společnost dále stanovuje kapitálový požadavek v souvislosti s objemem přijatých a předaných anebo provedených pokynů zákazníka. Riziko vyplývající z těchto služeb má charakter spíše operačního rizika a společnost ho řídí nastavením řídícího a kontrolního systému a kvalitní IT podporou. Riziko vyplávající pro zákazníka z vedení zaknihované evidence cenných papírů společností je rovněž součástí rizika operačního a společnost jej řídí shodně jako v předchozím případu. Obdobné platí i pro riziko vyplývající z poskytování služby obhospodařování individuálních portfolií zákazníků a poskytování investičního poradenství. RIziko pro zákazníka je měřeno objemem takto spravovaných aktiv. Společnost jej řídí nastavením investičních limitů, které jsou výsledkem vyhodnocení vhodnosti dané investiční strategie každého jednotlivého zákazníka.
Riziko pro trh
Kapitálový požadavek rizika pro trh je ve společnosti Cyrrus riziko v obchodním portfoliu měřeno parametrem K-NPR (kapitálový požadavek pro „positions risk“), vztahuje se na všechny pozice v obchodním portfoliu – zejména na pozice v dluhových nástrojích, kapitálových nástrojích, nástrojích kolektivního investování a cizích měnách.
K-NPR společnost Cyrrus určuje dle standardizovaného přístupu popsaného v původní regulaci CRR v kapitolách 2, 3 a 4. Jedná se zejména o kapitálové požadavky k obecnému a specifické akciovému riziko, obecnému a specifickému úrokovému riziko a měnovému riziku.
Riziko pro podnik
Kapitálový požadavek rizika pro podnik se skládá z rizika selhání protistran obchodů (měřeno K-faktorem K-TDC), rizika koncentrace u velkých expozic (měřeno K-faktorem
K-CON) a operační riziko související s objemem denního obchodováním na vlastní knihu společnosti (měřeno K-faktorem K-DTF).</t>
  </si>
  <si>
    <t>Společnost obchoduje na vlastní účet, resp. drží investiční nástroje v obchodním portfoliu.Riziko koncetrace je řízeno prostřednictvím pravidelného hodnocení bank, emitentů  a protistran.</t>
  </si>
  <si>
    <t xml:space="preserve">Společnost řídí likviditu zejména ohledně svých peněžních závazků vyplývajících ze své provozní a obchodní činnosti a případně nakládání s vlastním majetkem. Likvidita je měřena, sledována a kontrolována v každé z hlavních měn na denní bázi.  </t>
  </si>
  <si>
    <t>Ing. Jiří Loubal, MBA</t>
  </si>
  <si>
    <t>Dominika Loubalová</t>
  </si>
  <si>
    <t>Alice Loubalová</t>
  </si>
  <si>
    <t>Společnost při obsazování vedoucích pozic na všech úrovních řízení uplatňuje politiku rozmanitosti a antidiskriminační politiku s
cílem dosáhnout různorodých názorů a zkušeností s ohledem na gender, věk,rasu, národnost, etnikum, náboženství, sexuální orientaci, sociální původ a zdravotní stav. Společnost politiku různorodosti uplatňuje především při odpovědném náboru pracovníků, řízení jejich talentů, integraci a kariérní postup, rozvoj a mentoring stávajících pracovníků a podporu life-balance principů : rovnováha pracovního a soukromého života pracovníků.
Cílem politiky rozmanitosti a antidiskriminační politiky je dosažení vyváženého a různorodého  složení vedení Společnosti na všech úrovních a další kultivace pracovního prostředí podporujícího různorodost názorů a zkušeností. Mezi nástroje politiky různorodosti a antidiskriminační politiky patří mimo jiné podpora tréninkových a školících programů, zvyšování povědomí o stereotypech a wisteblowing. Principy odměňování jsou pravidelně revidovány a politika rozmanitosti a antidiskriminační politika je při tomto procesu aktivně realizována.</t>
  </si>
  <si>
    <t>Ano</t>
  </si>
  <si>
    <t>Pokladní hotovost</t>
  </si>
  <si>
    <t>Pohledávky za bankami, za družstevními záložnami</t>
  </si>
  <si>
    <t>Pohledávky za nebankovními subjekty</t>
  </si>
  <si>
    <t>Dluhové cenné papíry</t>
  </si>
  <si>
    <t>Dlouhodobý hmotný majetek</t>
  </si>
  <si>
    <t>Ostatní aktiva</t>
  </si>
  <si>
    <t>Náklady a příjmy příštích období</t>
  </si>
  <si>
    <t>Závazky vůči nebankovním subjektům</t>
  </si>
  <si>
    <t>Závazky z dluhových cenných papírů</t>
  </si>
  <si>
    <t>Ostatní pasiva</t>
  </si>
  <si>
    <t>Rezervy</t>
  </si>
  <si>
    <t>Základní kapitál</t>
  </si>
  <si>
    <t>Rezervní fondy a ostatní fondy ze zisku</t>
  </si>
  <si>
    <t>Nerozdělený zisk nebo neuhrazená ztráta z předchozích období</t>
  </si>
  <si>
    <t>Zisk nebo ztráta za účetní období</t>
  </si>
  <si>
    <t>Cyrrus Group, SE</t>
  </si>
  <si>
    <t>nebyl přidělen</t>
  </si>
  <si>
    <t>soukromá</t>
  </si>
  <si>
    <t>Zákon č. 90/2012 Sb., o obchodních korporacích</t>
  </si>
  <si>
    <t>kmenové akcie</t>
  </si>
  <si>
    <t>4,117 mil. Kč</t>
  </si>
  <si>
    <t>vlastní kapitál akcionáře</t>
  </si>
  <si>
    <t>věčný</t>
  </si>
  <si>
    <t>žádná splatnost</t>
  </si>
  <si>
    <t>ne</t>
  </si>
  <si>
    <t>nepoužije se</t>
  </si>
  <si>
    <t>pohyblivá</t>
  </si>
  <si>
    <t>zcela podle uvážení</t>
  </si>
  <si>
    <t>nekumulativní</t>
  </si>
  <si>
    <t>nekonvertibilní</t>
  </si>
  <si>
    <t>ano</t>
  </si>
  <si>
    <t>rozhodnutí jediného akcionáře</t>
  </si>
  <si>
    <t>celé i částečné</t>
  </si>
  <si>
    <t>trvalé i dočastné</t>
  </si>
  <si>
    <t>(1) Není-li otázka relevantní, uveďte „nepoužije se“.</t>
  </si>
  <si>
    <t>Vnitřně stanovená kapitálová přiměřenost vychází z předpisu IFR a navíc je rozšířená o kapitálový požadavek na operační a ICT rizika. Společnost udržuje svůj kapitál nad touto navýšenou hodnotou, tj. dle požadavku IFR navýšený o požadavek na krytí operačních a ICT rizik.</t>
  </si>
  <si>
    <t>Odměňování se řídí vnitřními předpisy společnosti a kariérním řádem pro obchod oddělení ,</t>
  </si>
  <si>
    <t xml:space="preserve">Pohyblivá složka se nastavuje u každé pracovní pozice zvlášť - měsíčně, kvartálně, ročně. Jedná se o osobní hodnocení, dle  KPI </t>
  </si>
  <si>
    <t>Odměny prostřednictvím nástrojů nejsou vypláceny.</t>
  </si>
  <si>
    <t>Odměny s odloženou splatností nejsou vypláceny.</t>
  </si>
  <si>
    <t>Odměny nejsou převáděny.</t>
  </si>
  <si>
    <t xml:space="preserve">platové ohodnocení je stanoveno dle pracovní pozice a zodpovědnosti. </t>
  </si>
  <si>
    <t>28,51</t>
  </si>
  <si>
    <t>není stanoveno</t>
  </si>
  <si>
    <t>Kapitálové nástroje</t>
  </si>
  <si>
    <t>Investice do dceřiných podniků</t>
  </si>
  <si>
    <t>Goodwill</t>
  </si>
  <si>
    <t xml:space="preserve">Ostatní nehmotný majetek </t>
  </si>
  <si>
    <t>Vklady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</si>
</sst>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_-* #,##0.00\ _K_č_-;\-* #,##0.00\ _K_č_-;_-* &quot;-&quot;??\ _K_č_-;_-@_-"/>
  </numFmts>
  <fonts count="63"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rgb="FF000000"/>
      <name val="Calibri"/>
      <family val="2"/>
      <scheme val="minor"/>
    </font>
    <font>
      <i/>
      <sz val="11"/>
      <color rgb="FF000000"/>
      <name val="Calibri"/>
      <family val="2"/>
      <scheme val="minor"/>
    </font>
    <font>
      <sz val="10"/>
      <name val="Arial"/>
      <family val="2"/>
    </font>
    <font>
      <b/>
      <sz val="12"/>
      <name val="Arial"/>
      <family val="2"/>
    </font>
    <font>
      <b/>
      <sz val="10"/>
      <name val="Arial"/>
      <family val="2"/>
    </font>
    <font>
      <b/>
      <sz val="20"/>
      <name val="Arial"/>
      <family val="2"/>
    </font>
    <font>
      <sz val="10"/>
      <color theme="1"/>
      <name val="Verdana"/>
      <family val="2"/>
    </font>
    <font>
      <b/>
      <sz val="12"/>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i/>
      <sz val="12"/>
      <color rgb="FFFF0000"/>
      <name val="Calibri"/>
      <family val="2"/>
      <scheme val="minor"/>
    </font>
    <font>
      <b/>
      <sz val="11"/>
      <color rgb="FFFF0000"/>
      <name val="Calibri"/>
      <family val="2"/>
      <scheme val="minor"/>
    </font>
    <font>
      <b/>
      <sz val="11"/>
      <color rgb="FF000000"/>
      <name val="Calibri"/>
      <family val="2"/>
      <charset val="238"/>
      <scheme val="minor"/>
    </font>
    <font>
      <b/>
      <sz val="11"/>
      <name val="Calibri"/>
      <family val="2"/>
      <charset val="238"/>
      <scheme val="minor"/>
    </font>
    <font>
      <b/>
      <sz val="12"/>
      <color theme="1"/>
      <name val="Calibri"/>
      <family val="2"/>
      <charset val="238"/>
      <scheme val="minor"/>
    </font>
    <font>
      <b/>
      <sz val="12"/>
      <name val="Calibri"/>
      <family val="2"/>
      <scheme val="minor"/>
    </font>
    <font>
      <sz val="11"/>
      <color theme="1"/>
      <name val="Calibri"/>
      <family val="2"/>
      <charset val="238"/>
      <scheme val="minor"/>
    </font>
    <font>
      <sz val="10"/>
      <color theme="1"/>
      <name val="Calibri"/>
      <family val="2"/>
      <charset val="238"/>
      <scheme val="minor"/>
    </font>
    <font>
      <b/>
      <u/>
      <sz val="14"/>
      <color indexed="8"/>
      <name val="Calibri"/>
      <family val="2"/>
      <charset val="238"/>
      <scheme val="minor"/>
    </font>
    <font>
      <b/>
      <sz val="11"/>
      <color indexed="8"/>
      <name val="Calibri"/>
      <family val="2"/>
      <charset val="238"/>
      <scheme val="minor"/>
    </font>
    <font>
      <sz val="11"/>
      <name val="Calibri"/>
      <family val="2"/>
      <charset val="238"/>
      <scheme val="minor"/>
    </font>
    <font>
      <sz val="12"/>
      <color indexed="8"/>
      <name val="Calibri"/>
      <family val="2"/>
      <charset val="238"/>
      <scheme val="minor"/>
    </font>
    <font>
      <sz val="11"/>
      <color rgb="FFFF0000"/>
      <name val="Calibri"/>
      <family val="2"/>
      <charset val="238"/>
      <scheme val="minor"/>
    </font>
    <font>
      <b/>
      <sz val="11"/>
      <color rgb="FF0070C0"/>
      <name val="Calibri"/>
      <family val="2"/>
      <charset val="238"/>
      <scheme val="minor"/>
    </font>
    <font>
      <sz val="11"/>
      <color rgb="FF0070C0"/>
      <name val="Calibri"/>
      <family val="2"/>
      <charset val="238"/>
      <scheme val="minor"/>
    </font>
    <font>
      <sz val="11"/>
      <color theme="4"/>
      <name val="Calibri"/>
      <family val="2"/>
      <charset val="238"/>
      <scheme val="minor"/>
    </font>
    <font>
      <sz val="10"/>
      <color rgb="FF000000"/>
      <name val="Calibri"/>
      <family val="2"/>
      <charset val="238"/>
      <scheme val="minor"/>
    </font>
    <font>
      <b/>
      <sz val="10"/>
      <color rgb="FF000000"/>
      <name val="Calibri"/>
      <family val="2"/>
      <charset val="238"/>
      <scheme val="minor"/>
    </font>
    <font>
      <b/>
      <sz val="10"/>
      <color theme="1"/>
      <name val="Calibri"/>
      <family val="2"/>
      <charset val="238"/>
      <scheme val="minor"/>
    </font>
    <font>
      <strike/>
      <sz val="11"/>
      <color theme="1"/>
      <name val="Calibri"/>
      <family val="2"/>
      <scheme val="minor"/>
    </font>
    <font>
      <sz val="10"/>
      <name val="Calibri"/>
      <family val="2"/>
      <charset val="238"/>
      <scheme val="minor"/>
    </font>
    <font>
      <u/>
      <sz val="11"/>
      <color theme="10"/>
      <name val="Calibri"/>
      <family val="2"/>
      <charset val="238"/>
      <scheme val="minor"/>
    </font>
    <font>
      <b/>
      <sz val="10"/>
      <name val="Calibri"/>
      <family val="2"/>
      <charset val="238"/>
      <scheme val="minor"/>
    </font>
    <font>
      <b/>
      <sz val="10"/>
      <color rgb="FFFF0000"/>
      <name val="Calibri"/>
      <family val="2"/>
      <charset val="238"/>
      <scheme val="minor"/>
    </font>
    <font>
      <b/>
      <sz val="14"/>
      <color indexed="8"/>
      <name val="Calibri"/>
      <family val="2"/>
      <charset val="238"/>
      <scheme val="minor"/>
    </font>
    <font>
      <sz val="10"/>
      <color indexed="8"/>
      <name val="Calibri"/>
      <family val="2"/>
      <charset val="238"/>
      <scheme val="minor"/>
    </font>
    <font>
      <b/>
      <sz val="10"/>
      <color indexed="8"/>
      <name val="Calibri"/>
      <family val="2"/>
      <charset val="238"/>
      <scheme val="minor"/>
    </font>
    <font>
      <vertAlign val="superscript"/>
      <sz val="10"/>
      <name val="Calibri"/>
      <family val="2"/>
      <charset val="238"/>
      <scheme val="minor"/>
    </font>
    <font>
      <sz val="11"/>
      <name val="Arial"/>
      <family val="2"/>
    </font>
    <font>
      <sz val="10"/>
      <color theme="1"/>
      <name val="Calibri"/>
      <family val="2"/>
      <scheme val="minor"/>
    </font>
    <font>
      <b/>
      <sz val="12"/>
      <name val="Calibri"/>
      <family val="2"/>
      <charset val="238"/>
      <scheme val="minor"/>
    </font>
    <font>
      <sz val="10"/>
      <color theme="4"/>
      <name val="Calibri"/>
      <family val="2"/>
      <charset val="238"/>
      <scheme val="minor"/>
    </font>
    <font>
      <vertAlign val="superscript"/>
      <sz val="10"/>
      <color theme="1"/>
      <name val="Calibri"/>
      <family val="2"/>
      <charset val="238"/>
      <scheme val="minor"/>
    </font>
    <font>
      <sz val="10"/>
      <color rgb="FF00B050"/>
      <name val="Calibri"/>
      <family val="2"/>
      <charset val="238"/>
      <scheme val="minor"/>
    </font>
    <font>
      <strike/>
      <sz val="11"/>
      <name val="Calibri"/>
      <family val="2"/>
      <charset val="238"/>
      <scheme val="minor"/>
    </font>
    <font>
      <sz val="11"/>
      <color rgb="FF92D050"/>
      <name val="Calibri"/>
      <family val="2"/>
      <charset val="238"/>
      <scheme val="minor"/>
    </font>
    <font>
      <sz val="11"/>
      <name val="Calibri"/>
      <family val="2"/>
    </font>
    <font>
      <sz val="11"/>
      <name val="Calibri"/>
      <family val="2"/>
      <charset val="238"/>
    </font>
    <font>
      <b/>
      <sz val="14"/>
      <color rgb="FFFF0000"/>
      <name val="Calibri"/>
      <family val="2"/>
      <charset val="238"/>
      <scheme val="minor"/>
    </font>
    <font>
      <sz val="10"/>
      <name val="Calibri"/>
      <family val="2"/>
      <charset val="238"/>
    </font>
    <font>
      <u/>
      <sz val="11"/>
      <name val="Calibri"/>
      <family val="2"/>
      <charset val="238"/>
      <scheme val="minor"/>
    </font>
    <font>
      <vertAlign val="superscript"/>
      <sz val="11"/>
      <name val="Calibri"/>
      <family val="2"/>
      <charset val="238"/>
      <scheme val="minor"/>
    </font>
    <font>
      <sz val="11"/>
      <color rgb="FF00B0F0"/>
      <name val="Calibri"/>
      <family val="2"/>
      <charset val="238"/>
      <scheme val="minor"/>
    </font>
    <font>
      <sz val="11"/>
      <color rgb="FF00B050"/>
      <name val="Calibri"/>
      <family val="2"/>
      <charset val="238"/>
      <scheme val="minor"/>
    </font>
    <font>
      <sz val="11"/>
      <color rgb="FF000000"/>
      <name val="Calibri"/>
      <family val="2"/>
      <charset val="238"/>
      <scheme val="minor"/>
    </font>
    <font>
      <b/>
      <vertAlign val="superscript"/>
      <sz val="11"/>
      <color rgb="FF000000"/>
      <name val="Calibri"/>
      <family val="2"/>
      <charset val="238"/>
      <scheme val="minor"/>
    </font>
    <font>
      <b/>
      <vertAlign val="superscript"/>
      <sz val="11"/>
      <color theme="1"/>
      <name val="Calibri"/>
      <family val="2"/>
      <charset val="238"/>
      <scheme val="minor"/>
    </font>
    <font>
      <b/>
      <sz val="11"/>
      <color rgb="FFFF0000"/>
      <name val="Calibri"/>
      <family val="2"/>
      <charset val="238"/>
      <scheme val="minor"/>
    </font>
    <font>
      <sz val="10"/>
      <color indexed="8"/>
      <name val="Arial"/>
      <family val="2"/>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3">
    <xf numFmtId="0" fontId="0" fillId="0" borderId="0"/>
    <xf numFmtId="0" fontId="2" fillId="0" borderId="0"/>
    <xf numFmtId="0" fontId="8" fillId="2" borderId="3" applyNumberFormat="0" applyFill="0" applyBorder="0" applyAlignment="0" applyProtection="0">
      <alignment horizontal="left"/>
    </xf>
    <xf numFmtId="0" fontId="5" fillId="0" borderId="0">
      <alignment vertical="center"/>
    </xf>
    <xf numFmtId="0" fontId="5" fillId="0" borderId="0">
      <alignment vertical="center"/>
    </xf>
    <xf numFmtId="0" fontId="6" fillId="0" borderId="0" applyNumberFormat="0" applyFill="0" applyBorder="0" applyAlignment="0" applyProtection="0"/>
    <xf numFmtId="0" fontId="7" fillId="2" borderId="2" applyFont="0" applyBorder="0">
      <alignment horizontal="center" wrapText="1"/>
    </xf>
    <xf numFmtId="0" fontId="5" fillId="3" borderId="1" applyNumberFormat="0" applyFont="0" applyBorder="0">
      <alignment horizontal="center" vertical="center"/>
    </xf>
    <xf numFmtId="3" fontId="5" fillId="4" borderId="1" applyFont="0">
      <alignment horizontal="right" vertical="center"/>
      <protection locked="0"/>
    </xf>
    <xf numFmtId="0" fontId="5" fillId="0" borderId="0"/>
    <xf numFmtId="0" fontId="9" fillId="0" borderId="0"/>
    <xf numFmtId="0" fontId="35" fillId="0" borderId="0" applyNumberFormat="0" applyFill="0" applyBorder="0" applyAlignment="0" applyProtection="0"/>
    <xf numFmtId="43" fontId="20" fillId="0" borderId="0" applyFont="0" applyFill="0" applyBorder="0" applyAlignment="0" applyProtection="0"/>
  </cellStyleXfs>
  <cellXfs count="470">
    <xf numFmtId="0" fontId="0" fillId="0" borderId="0" xfId="0"/>
    <xf numFmtId="0" fontId="0" fillId="0" borderId="1" xfId="0" applyBorder="1"/>
    <xf numFmtId="0" fontId="1" fillId="0" borderId="0" xfId="0" applyFont="1"/>
    <xf numFmtId="0" fontId="3" fillId="0" borderId="1" xfId="3" applyFont="1" applyBorder="1">
      <alignment vertical="center"/>
    </xf>
    <xf numFmtId="49" fontId="0" fillId="0" borderId="0" xfId="0" applyNumberFormat="1" applyAlignment="1">
      <alignment horizontal="center" vertical="center"/>
    </xf>
    <xf numFmtId="0" fontId="5" fillId="0" borderId="0" xfId="3" applyAlignment="1"/>
    <xf numFmtId="0" fontId="3" fillId="0" borderId="0" xfId="3" applyFont="1" applyAlignment="1">
      <alignment vertical="center" wrapText="1"/>
    </xf>
    <xf numFmtId="0" fontId="2" fillId="0" borderId="0" xfId="3" applyFont="1" applyAlignment="1"/>
    <xf numFmtId="0" fontId="15" fillId="0" borderId="0" xfId="3" applyFont="1" applyAlignment="1">
      <alignment vertical="center" wrapText="1"/>
    </xf>
    <xf numFmtId="0" fontId="3" fillId="0" borderId="1" xfId="3" applyFont="1" applyBorder="1" applyAlignment="1">
      <alignment vertical="center" wrapText="1"/>
    </xf>
    <xf numFmtId="0" fontId="3" fillId="0" borderId="1" xfId="3" applyFont="1" applyBorder="1" applyAlignment="1">
      <alignment horizontal="left" vertical="center" wrapText="1" indent="1"/>
    </xf>
    <xf numFmtId="0" fontId="4" fillId="0" borderId="1" xfId="3" applyFont="1" applyBorder="1">
      <alignment vertical="center"/>
    </xf>
    <xf numFmtId="0" fontId="13" fillId="0" borderId="1" xfId="3" applyFont="1" applyBorder="1">
      <alignment vertical="center"/>
    </xf>
    <xf numFmtId="0" fontId="0" fillId="6" borderId="0" xfId="0" applyFill="1"/>
    <xf numFmtId="0" fontId="20" fillId="0" borderId="0" xfId="0" applyFont="1"/>
    <xf numFmtId="0" fontId="21" fillId="0" borderId="0" xfId="10" applyFont="1"/>
    <xf numFmtId="0" fontId="23" fillId="0" borderId="0" xfId="9" applyFont="1" applyAlignment="1">
      <alignment horizontal="left" vertical="center"/>
    </xf>
    <xf numFmtId="0" fontId="1" fillId="0" borderId="0" xfId="3" applyFont="1" applyAlignment="1"/>
    <xf numFmtId="0" fontId="24" fillId="0" borderId="0" xfId="3" applyFont="1" applyAlignment="1"/>
    <xf numFmtId="0" fontId="27" fillId="0" borderId="0" xfId="0" applyFont="1"/>
    <xf numFmtId="0" fontId="28" fillId="0" borderId="0" xfId="0" applyFont="1"/>
    <xf numFmtId="0" fontId="0" fillId="0" borderId="0" xfId="3" applyFont="1" applyAlignment="1"/>
    <xf numFmtId="0" fontId="29" fillId="0" borderId="0" xfId="0" applyFont="1"/>
    <xf numFmtId="0" fontId="29" fillId="6" borderId="0" xfId="0" applyFont="1" applyFill="1"/>
    <xf numFmtId="0" fontId="21" fillId="6" borderId="0" xfId="0" applyFont="1" applyFill="1" applyAlignment="1">
      <alignment vertical="center"/>
    </xf>
    <xf numFmtId="0" fontId="0" fillId="6" borderId="0" xfId="0" applyFill="1" applyAlignment="1">
      <alignment vertical="top"/>
    </xf>
    <xf numFmtId="0" fontId="21" fillId="6" borderId="0" xfId="0" applyFont="1" applyFill="1"/>
    <xf numFmtId="0" fontId="33" fillId="6" borderId="0" xfId="0" applyFont="1" applyFill="1"/>
    <xf numFmtId="0" fontId="32" fillId="6" borderId="0" xfId="0" applyFont="1" applyFill="1" applyAlignment="1">
      <alignment horizontal="center" vertical="top" wrapText="1"/>
    </xf>
    <xf numFmtId="0" fontId="31" fillId="6" borderId="0" xfId="0" applyFont="1" applyFill="1" applyAlignment="1">
      <alignment horizontal="center" vertical="top" wrapText="1"/>
    </xf>
    <xf numFmtId="0" fontId="21" fillId="6" borderId="0" xfId="3" applyFont="1" applyFill="1" applyAlignment="1"/>
    <xf numFmtId="0" fontId="37" fillId="6" borderId="0" xfId="3" applyFont="1" applyFill="1" applyAlignment="1">
      <alignment vertical="center" wrapText="1"/>
    </xf>
    <xf numFmtId="0" fontId="30" fillId="6" borderId="1" xfId="3" applyFont="1" applyFill="1" applyBorder="1">
      <alignment vertical="center"/>
    </xf>
    <xf numFmtId="49" fontId="0" fillId="0" borderId="0" xfId="0" applyNumberFormat="1" applyAlignment="1">
      <alignment horizontal="left" vertical="center"/>
    </xf>
    <xf numFmtId="0" fontId="39" fillId="0" borderId="0" xfId="9" applyFont="1" applyAlignment="1">
      <alignment horizontal="left" vertical="center"/>
    </xf>
    <xf numFmtId="0" fontId="40" fillId="0" borderId="0" xfId="9" applyFont="1" applyAlignment="1">
      <alignment horizontal="left" vertical="center"/>
    </xf>
    <xf numFmtId="0" fontId="21" fillId="0" borderId="0" xfId="0" applyFont="1"/>
    <xf numFmtId="0" fontId="22" fillId="0" borderId="0" xfId="9" applyFont="1" applyAlignment="1">
      <alignment vertical="center"/>
    </xf>
    <xf numFmtId="0" fontId="17" fillId="7" borderId="8" xfId="3" applyFont="1" applyFill="1" applyBorder="1" applyAlignment="1">
      <alignment horizontal="center" vertical="center"/>
    </xf>
    <xf numFmtId="0" fontId="38" fillId="0" borderId="0" xfId="9" applyFont="1" applyAlignment="1">
      <alignment horizontal="left" vertical="center"/>
    </xf>
    <xf numFmtId="0" fontId="1" fillId="7" borderId="2" xfId="0" applyFont="1" applyFill="1" applyBorder="1" applyAlignment="1">
      <alignment vertical="top"/>
    </xf>
    <xf numFmtId="0" fontId="0" fillId="7" borderId="4" xfId="0" applyFill="1" applyBorder="1" applyAlignment="1">
      <alignment vertical="top"/>
    </xf>
    <xf numFmtId="0" fontId="17" fillId="7" borderId="5" xfId="3" applyFont="1" applyFill="1" applyBorder="1" applyAlignment="1">
      <alignment horizontal="center"/>
    </xf>
    <xf numFmtId="0" fontId="10" fillId="7" borderId="2" xfId="3" applyFont="1" applyFill="1" applyBorder="1" applyAlignment="1"/>
    <xf numFmtId="0" fontId="10" fillId="7" borderId="4" xfId="3" applyFont="1" applyFill="1" applyBorder="1" applyAlignment="1"/>
    <xf numFmtId="0" fontId="5" fillId="7" borderId="5" xfId="3" applyFill="1" applyBorder="1" applyAlignment="1"/>
    <xf numFmtId="0" fontId="21" fillId="6" borderId="0" xfId="0" applyFont="1" applyFill="1" applyAlignment="1">
      <alignment vertical="center" wrapText="1"/>
    </xf>
    <xf numFmtId="49" fontId="43" fillId="0" borderId="0" xfId="0" applyNumberFormat="1" applyFont="1" applyAlignment="1">
      <alignment horizontal="center" vertical="center"/>
    </xf>
    <xf numFmtId="0" fontId="43" fillId="0" borderId="0" xfId="0" applyFont="1"/>
    <xf numFmtId="0" fontId="5" fillId="7" borderId="4" xfId="3" applyFill="1" applyBorder="1" applyAlignment="1"/>
    <xf numFmtId="0" fontId="12" fillId="7" borderId="1" xfId="3" applyFont="1" applyFill="1" applyBorder="1" applyAlignment="1">
      <alignment horizontal="center" vertical="center" wrapText="1"/>
    </xf>
    <xf numFmtId="0" fontId="14" fillId="7" borderId="5" xfId="3" applyFont="1" applyFill="1" applyBorder="1" applyAlignment="1"/>
    <xf numFmtId="0" fontId="18" fillId="7" borderId="2" xfId="0" applyFont="1" applyFill="1" applyBorder="1"/>
    <xf numFmtId="0" fontId="28" fillId="0" borderId="0" xfId="0" applyFont="1" applyAlignment="1">
      <alignment wrapText="1"/>
    </xf>
    <xf numFmtId="0" fontId="45" fillId="6" borderId="0" xfId="0" applyFont="1" applyFill="1"/>
    <xf numFmtId="0" fontId="36" fillId="0" borderId="0" xfId="0" applyFont="1" applyAlignment="1">
      <alignment horizontal="left"/>
    </xf>
    <xf numFmtId="0" fontId="21" fillId="6" borderId="0" xfId="0" applyFont="1" applyFill="1" applyAlignment="1">
      <alignment vertical="top"/>
    </xf>
    <xf numFmtId="0" fontId="16" fillId="7" borderId="1" xfId="3" applyFont="1" applyFill="1" applyBorder="1">
      <alignment vertical="center"/>
    </xf>
    <xf numFmtId="0" fontId="19" fillId="7" borderId="2" xfId="3" applyFont="1" applyFill="1" applyBorder="1" applyAlignment="1"/>
    <xf numFmtId="0" fontId="0" fillId="7" borderId="5" xfId="0" applyFill="1" applyBorder="1"/>
    <xf numFmtId="0" fontId="1" fillId="7" borderId="4" xfId="0" applyFont="1" applyFill="1" applyBorder="1" applyAlignment="1">
      <alignment vertical="top"/>
    </xf>
    <xf numFmtId="0" fontId="1" fillId="7" borderId="4" xfId="0" applyFont="1" applyFill="1" applyBorder="1"/>
    <xf numFmtId="0" fontId="1" fillId="7" borderId="5" xfId="0" applyFont="1" applyFill="1" applyBorder="1" applyAlignment="1">
      <alignment horizontal="center"/>
    </xf>
    <xf numFmtId="0" fontId="24" fillId="0" borderId="0" xfId="0" applyFont="1"/>
    <xf numFmtId="0" fontId="0" fillId="0" borderId="0" xfId="0" applyAlignment="1">
      <alignment horizontal="left" vertical="top" wrapText="1"/>
    </xf>
    <xf numFmtId="0" fontId="30" fillId="6" borderId="0" xfId="0" applyFont="1" applyFill="1" applyAlignment="1">
      <alignment horizontal="left" vertical="center" wrapText="1" indent="1"/>
    </xf>
    <xf numFmtId="0" fontId="30" fillId="6" borderId="0" xfId="0" applyFont="1" applyFill="1" applyAlignment="1">
      <alignment horizontal="left" vertical="center" wrapText="1"/>
    </xf>
    <xf numFmtId="0" fontId="21" fillId="6" borderId="0" xfId="0" applyFont="1" applyFill="1" applyAlignment="1">
      <alignment wrapText="1"/>
    </xf>
    <xf numFmtId="49" fontId="1" fillId="0" borderId="0" xfId="0" applyNumberFormat="1" applyFont="1" applyAlignment="1">
      <alignment horizontal="left" vertical="center"/>
    </xf>
    <xf numFmtId="0" fontId="47" fillId="0" borderId="0" xfId="10" applyFont="1"/>
    <xf numFmtId="0" fontId="0" fillId="0" borderId="0" xfId="0" applyAlignment="1">
      <alignment wrapText="1"/>
    </xf>
    <xf numFmtId="0" fontId="49" fillId="0" borderId="0" xfId="0" applyFont="1" applyAlignment="1">
      <alignment horizontal="center" vertical="center" wrapText="1"/>
    </xf>
    <xf numFmtId="0" fontId="49" fillId="0" borderId="0" xfId="0" applyFont="1" applyAlignment="1">
      <alignment horizontal="center"/>
    </xf>
    <xf numFmtId="0" fontId="15" fillId="0" borderId="0" xfId="3" applyFont="1">
      <alignment vertical="center"/>
    </xf>
    <xf numFmtId="0" fontId="51" fillId="0" borderId="0" xfId="0" applyFont="1"/>
    <xf numFmtId="0" fontId="52" fillId="8" borderId="0" xfId="9" applyFont="1" applyFill="1" applyAlignment="1">
      <alignment horizontal="left" vertical="center"/>
    </xf>
    <xf numFmtId="0" fontId="54" fillId="0" borderId="0" xfId="11" applyFont="1" applyAlignment="1">
      <alignment vertical="center"/>
    </xf>
    <xf numFmtId="0" fontId="34" fillId="0" borderId="0" xfId="10" applyFont="1" applyAlignment="1">
      <alignment vertical="center"/>
    </xf>
    <xf numFmtId="0" fontId="18" fillId="0" borderId="0" xfId="0" applyFont="1"/>
    <xf numFmtId="0" fontId="28" fillId="0" borderId="0" xfId="9" applyFont="1" applyAlignment="1">
      <alignment vertical="center"/>
    </xf>
    <xf numFmtId="0" fontId="17" fillId="7" borderId="21" xfId="3" applyFont="1" applyFill="1" applyBorder="1" applyAlignment="1">
      <alignment horizontal="center" vertical="center"/>
    </xf>
    <xf numFmtId="0" fontId="13" fillId="0" borderId="0" xfId="3" applyFont="1" applyAlignment="1">
      <alignment vertical="center" wrapText="1"/>
    </xf>
    <xf numFmtId="0" fontId="13" fillId="0" borderId="0" xfId="3" applyFont="1">
      <alignment vertical="center"/>
    </xf>
    <xf numFmtId="0" fontId="1" fillId="7" borderId="21" xfId="0" applyFont="1" applyFill="1" applyBorder="1" applyAlignment="1">
      <alignment vertical="center" wrapText="1"/>
    </xf>
    <xf numFmtId="0" fontId="0" fillId="7" borderId="22" xfId="0" applyFill="1" applyBorder="1" applyAlignment="1">
      <alignment horizontal="center" wrapText="1"/>
    </xf>
    <xf numFmtId="0" fontId="0" fillId="7" borderId="4" xfId="0" applyFill="1" applyBorder="1"/>
    <xf numFmtId="0" fontId="24" fillId="0" borderId="0" xfId="0" applyFont="1" applyAlignment="1">
      <alignment vertical="center"/>
    </xf>
    <xf numFmtId="0" fontId="27" fillId="0" borderId="0" xfId="0" applyFont="1" applyAlignment="1">
      <alignment vertical="center"/>
    </xf>
    <xf numFmtId="0" fontId="27" fillId="0" borderId="0" xfId="0" applyFont="1" applyAlignment="1">
      <alignment horizontal="left" vertical="center"/>
    </xf>
    <xf numFmtId="0" fontId="36" fillId="7" borderId="8" xfId="3" applyFont="1" applyFill="1" applyBorder="1" applyAlignment="1">
      <alignment horizontal="center" vertical="center"/>
    </xf>
    <xf numFmtId="0" fontId="42" fillId="7" borderId="5" xfId="3" applyFont="1" applyFill="1" applyBorder="1" applyAlignment="1"/>
    <xf numFmtId="0" fontId="28" fillId="0" borderId="0" xfId="0" applyFont="1" applyAlignment="1">
      <alignment horizontal="center"/>
    </xf>
    <xf numFmtId="0" fontId="1" fillId="7" borderId="2" xfId="0" applyFont="1" applyFill="1" applyBorder="1" applyAlignment="1">
      <alignment horizontal="left" vertical="center"/>
    </xf>
    <xf numFmtId="0" fontId="16" fillId="0" borderId="0" xfId="3" applyFont="1" applyAlignment="1">
      <alignment horizontal="right" vertical="center" wrapText="1"/>
    </xf>
    <xf numFmtId="0" fontId="17" fillId="0" borderId="0" xfId="3" applyFont="1" applyAlignment="1">
      <alignment horizontal="right" vertical="center"/>
    </xf>
    <xf numFmtId="0" fontId="17" fillId="7" borderId="8" xfId="0" applyFont="1" applyFill="1" applyBorder="1" applyAlignment="1">
      <alignment horizontal="center"/>
    </xf>
    <xf numFmtId="0" fontId="17" fillId="7" borderId="9" xfId="0" applyFont="1" applyFill="1" applyBorder="1" applyAlignment="1">
      <alignment horizontal="center"/>
    </xf>
    <xf numFmtId="0" fontId="42" fillId="7" borderId="4" xfId="3" applyFont="1" applyFill="1" applyBorder="1" applyAlignment="1"/>
    <xf numFmtId="0" fontId="34" fillId="7" borderId="17" xfId="0" applyFont="1" applyFill="1" applyBorder="1" applyAlignment="1">
      <alignment horizontal="center" vertical="center" wrapText="1"/>
    </xf>
    <xf numFmtId="0" fontId="17" fillId="7" borderId="4" xfId="3" applyFont="1" applyFill="1" applyBorder="1" applyAlignment="1">
      <alignment horizontal="center"/>
    </xf>
    <xf numFmtId="0" fontId="16" fillId="7" borderId="24" xfId="3" applyFont="1" applyFill="1" applyBorder="1" applyAlignment="1">
      <alignment horizontal="center" vertical="center" wrapText="1"/>
    </xf>
    <xf numFmtId="0" fontId="3" fillId="0" borderId="25" xfId="3" applyFont="1" applyBorder="1" applyAlignment="1">
      <alignment horizontal="center" vertical="center" wrapText="1"/>
    </xf>
    <xf numFmtId="0" fontId="13" fillId="0" borderId="18" xfId="3" applyFont="1" applyBorder="1" applyAlignment="1">
      <alignment vertical="center" wrapText="1"/>
    </xf>
    <xf numFmtId="0" fontId="3" fillId="0" borderId="26" xfId="3" applyFont="1" applyBorder="1" applyAlignment="1">
      <alignment horizontal="center" vertical="center" wrapText="1"/>
    </xf>
    <xf numFmtId="0" fontId="13" fillId="0" borderId="27" xfId="3" applyFont="1" applyBorder="1" applyAlignment="1">
      <alignment vertical="center" wrapText="1"/>
    </xf>
    <xf numFmtId="0" fontId="3" fillId="0" borderId="28" xfId="3" applyFont="1" applyBorder="1">
      <alignment vertical="center"/>
    </xf>
    <xf numFmtId="0" fontId="3" fillId="0" borderId="29" xfId="3" applyFont="1" applyBorder="1" applyAlignment="1">
      <alignment horizontal="center" vertical="center" wrapText="1"/>
    </xf>
    <xf numFmtId="0" fontId="3" fillId="0" borderId="31" xfId="3" applyFont="1" applyBorder="1" applyAlignment="1">
      <alignment horizontal="center" vertical="center" wrapText="1"/>
    </xf>
    <xf numFmtId="0" fontId="48" fillId="0" borderId="32" xfId="3" applyFont="1" applyBorder="1" applyAlignment="1">
      <alignment vertical="center" wrapText="1"/>
    </xf>
    <xf numFmtId="0" fontId="16" fillId="7" borderId="26" xfId="3" applyFont="1" applyFill="1" applyBorder="1" applyAlignment="1">
      <alignment horizontal="center" vertical="center" wrapText="1"/>
    </xf>
    <xf numFmtId="0" fontId="16" fillId="7" borderId="28" xfId="3" applyFont="1" applyFill="1" applyBorder="1" applyAlignment="1">
      <alignment vertical="center" wrapText="1"/>
    </xf>
    <xf numFmtId="0" fontId="16" fillId="7" borderId="31" xfId="3" applyFont="1" applyFill="1" applyBorder="1" applyAlignment="1">
      <alignment horizontal="center" vertical="center" wrapText="1"/>
    </xf>
    <xf numFmtId="0" fontId="17" fillId="7" borderId="34" xfId="3" applyFont="1" applyFill="1" applyBorder="1" applyAlignment="1">
      <alignment vertical="center" wrapText="1"/>
    </xf>
    <xf numFmtId="0" fontId="3" fillId="0" borderId="27" xfId="3" applyFont="1" applyBorder="1">
      <alignment vertical="center"/>
    </xf>
    <xf numFmtId="0" fontId="3" fillId="0" borderId="28" xfId="3" applyFont="1" applyBorder="1" applyAlignment="1">
      <alignment horizontal="center" vertical="center"/>
    </xf>
    <xf numFmtId="0" fontId="3" fillId="0" borderId="35" xfId="3" applyFont="1" applyBorder="1" applyAlignment="1">
      <alignment horizontal="center" vertical="center"/>
    </xf>
    <xf numFmtId="0" fontId="0" fillId="0" borderId="35" xfId="0" applyBorder="1"/>
    <xf numFmtId="0" fontId="0" fillId="0" borderId="29" xfId="0" applyBorder="1"/>
    <xf numFmtId="0" fontId="0" fillId="0" borderId="31" xfId="0" applyBorder="1"/>
    <xf numFmtId="0" fontId="0" fillId="0" borderId="32" xfId="0" applyBorder="1"/>
    <xf numFmtId="0" fontId="0" fillId="0" borderId="34" xfId="0" applyBorder="1"/>
    <xf numFmtId="0" fontId="16" fillId="7" borderId="36" xfId="3" applyFont="1" applyFill="1" applyBorder="1" applyAlignment="1">
      <alignment horizontal="center" vertical="center" wrapText="1"/>
    </xf>
    <xf numFmtId="0" fontId="16" fillId="7" borderId="27" xfId="3" applyFont="1" applyFill="1" applyBorder="1">
      <alignment vertical="center"/>
    </xf>
    <xf numFmtId="0" fontId="3" fillId="7" borderId="28" xfId="3" applyFont="1" applyFill="1" applyBorder="1" applyAlignment="1">
      <alignment horizontal="center" vertical="center"/>
    </xf>
    <xf numFmtId="0" fontId="16" fillId="7" borderId="29" xfId="3" applyFont="1" applyFill="1" applyBorder="1" applyAlignment="1">
      <alignment horizontal="center" vertical="center" wrapText="1"/>
    </xf>
    <xf numFmtId="0" fontId="3" fillId="7" borderId="35" xfId="3" applyFont="1" applyFill="1" applyBorder="1" applyAlignment="1">
      <alignment horizontal="center" vertical="center"/>
    </xf>
    <xf numFmtId="0" fontId="3" fillId="0" borderId="32" xfId="3" applyFont="1" applyBorder="1">
      <alignment vertical="center"/>
    </xf>
    <xf numFmtId="0" fontId="11" fillId="7" borderId="26"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16" fillId="7" borderId="27" xfId="3" applyFont="1" applyFill="1" applyBorder="1" applyAlignment="1">
      <alignment horizontal="center" vertical="center" wrapText="1"/>
    </xf>
    <xf numFmtId="0" fontId="16" fillId="7" borderId="28" xfId="3" applyFont="1" applyFill="1" applyBorder="1" applyAlignment="1">
      <alignment horizontal="center" vertical="center" wrapText="1"/>
    </xf>
    <xf numFmtId="0" fontId="12" fillId="7" borderId="29" xfId="3" applyFont="1" applyFill="1" applyBorder="1" applyAlignment="1">
      <alignment horizontal="center" vertical="center" wrapText="1"/>
    </xf>
    <xf numFmtId="0" fontId="11" fillId="7" borderId="35" xfId="3" applyFont="1" applyFill="1" applyBorder="1" applyAlignment="1">
      <alignment horizontal="center" vertical="center" wrapText="1"/>
    </xf>
    <xf numFmtId="0" fontId="12" fillId="7" borderId="39" xfId="3" applyFont="1" applyFill="1" applyBorder="1" applyAlignment="1">
      <alignment horizontal="center" vertical="center" wrapText="1"/>
    </xf>
    <xf numFmtId="0" fontId="12" fillId="7" borderId="13" xfId="3" applyFont="1" applyFill="1" applyBorder="1" applyAlignment="1">
      <alignment horizontal="center" vertical="center" wrapText="1"/>
    </xf>
    <xf numFmtId="0" fontId="12" fillId="7" borderId="40" xfId="3" applyFont="1" applyFill="1" applyBorder="1" applyAlignment="1">
      <alignment horizontal="center" vertical="center" wrapText="1"/>
    </xf>
    <xf numFmtId="0" fontId="3" fillId="0" borderId="6" xfId="3" applyFont="1" applyBorder="1" applyAlignment="1">
      <alignment vertical="center" wrapText="1"/>
    </xf>
    <xf numFmtId="0" fontId="12" fillId="0" borderId="13" xfId="3" applyFont="1" applyBorder="1" applyAlignment="1">
      <alignment vertical="center" wrapText="1"/>
    </xf>
    <xf numFmtId="0" fontId="3" fillId="0" borderId="13" xfId="3" applyFont="1" applyBorder="1" applyAlignment="1">
      <alignment vertical="center" wrapText="1"/>
    </xf>
    <xf numFmtId="0" fontId="2" fillId="0" borderId="26" xfId="3" applyFont="1" applyBorder="1">
      <alignment vertical="center"/>
    </xf>
    <xf numFmtId="0" fontId="3" fillId="0" borderId="27" xfId="3" applyFont="1" applyBorder="1" applyAlignment="1">
      <alignment vertical="center" wrapText="1"/>
    </xf>
    <xf numFmtId="0" fontId="2" fillId="0" borderId="29" xfId="3" applyFont="1" applyBorder="1">
      <alignment vertical="center"/>
    </xf>
    <xf numFmtId="0" fontId="3" fillId="0" borderId="35" xfId="3" applyFont="1" applyBorder="1" applyAlignment="1">
      <alignment horizontal="center" vertical="center" wrapText="1"/>
    </xf>
    <xf numFmtId="0" fontId="3" fillId="0" borderId="35" xfId="3" quotePrefix="1" applyFont="1" applyBorder="1" applyAlignment="1">
      <alignment horizontal="center" vertical="center" wrapText="1"/>
    </xf>
    <xf numFmtId="0" fontId="2" fillId="0" borderId="39" xfId="3" applyFont="1" applyBorder="1">
      <alignment vertical="center"/>
    </xf>
    <xf numFmtId="0" fontId="3" fillId="0" borderId="40" xfId="3" applyFont="1" applyBorder="1" applyAlignment="1">
      <alignment horizontal="center" vertical="center" wrapText="1"/>
    </xf>
    <xf numFmtId="0" fontId="2" fillId="0" borderId="41" xfId="3" applyFont="1" applyBorder="1">
      <alignment vertical="center"/>
    </xf>
    <xf numFmtId="0" fontId="3" fillId="0" borderId="30" xfId="3" applyFont="1" applyBorder="1" applyAlignment="1">
      <alignment horizontal="center" vertical="center" wrapText="1"/>
    </xf>
    <xf numFmtId="0" fontId="2" fillId="0" borderId="31" xfId="3" applyFont="1" applyBorder="1">
      <alignment vertical="center"/>
    </xf>
    <xf numFmtId="0" fontId="12" fillId="0" borderId="32" xfId="3" applyFont="1" applyBorder="1" applyAlignment="1">
      <alignment vertical="center" wrapText="1"/>
    </xf>
    <xf numFmtId="0" fontId="3" fillId="0" borderId="34" xfId="3" applyFont="1" applyBorder="1" applyAlignment="1">
      <alignment horizontal="center" vertical="center" wrapText="1"/>
    </xf>
    <xf numFmtId="0" fontId="3" fillId="0" borderId="35" xfId="3" applyFont="1" applyBorder="1">
      <alignment vertical="center"/>
    </xf>
    <xf numFmtId="0" fontId="4" fillId="0" borderId="35" xfId="3" applyFont="1" applyBorder="1" applyAlignment="1">
      <alignment vertical="center" wrapText="1"/>
    </xf>
    <xf numFmtId="0" fontId="3" fillId="0" borderId="35" xfId="3" applyFont="1" applyBorder="1" applyAlignment="1">
      <alignment vertical="center" wrapText="1"/>
    </xf>
    <xf numFmtId="0" fontId="0" fillId="7" borderId="24" xfId="0" applyFill="1" applyBorder="1" applyAlignment="1">
      <alignment horizont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3" fillId="0" borderId="43" xfId="3" applyFont="1" applyBorder="1" applyAlignment="1">
      <alignment horizontal="center" vertical="center" wrapText="1"/>
    </xf>
    <xf numFmtId="0" fontId="3" fillId="0" borderId="31" xfId="3" applyFont="1" applyBorder="1" applyAlignment="1">
      <alignment horizontal="left" vertical="center" wrapText="1"/>
    </xf>
    <xf numFmtId="0" fontId="3" fillId="0" borderId="44" xfId="3" applyFont="1" applyBorder="1" applyAlignment="1">
      <alignment horizontal="center" vertical="center" wrapText="1"/>
    </xf>
    <xf numFmtId="0" fontId="24" fillId="0" borderId="10"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17" fillId="7" borderId="25" xfId="0" applyFont="1" applyFill="1" applyBorder="1" applyAlignment="1">
      <alignment vertical="center"/>
    </xf>
    <xf numFmtId="0" fontId="17" fillId="7" borderId="45" xfId="0" applyFont="1" applyFill="1" applyBorder="1" applyAlignment="1">
      <alignment vertical="center"/>
    </xf>
    <xf numFmtId="0" fontId="17" fillId="7" borderId="19" xfId="0" applyFont="1" applyFill="1" applyBorder="1" applyAlignment="1">
      <alignment horizontal="center" vertical="center"/>
    </xf>
    <xf numFmtId="0" fontId="24" fillId="7" borderId="25" xfId="3" applyFont="1" applyFill="1" applyBorder="1" applyAlignment="1">
      <alignment horizontal="center" vertical="center" wrapText="1"/>
    </xf>
    <xf numFmtId="0" fontId="21" fillId="6" borderId="9" xfId="0" applyFont="1" applyFill="1" applyBorder="1" applyAlignment="1">
      <alignment horizontal="center" vertical="center"/>
    </xf>
    <xf numFmtId="0" fontId="31" fillId="7" borderId="24" xfId="3" applyFont="1" applyFill="1" applyBorder="1" applyAlignment="1">
      <alignment horizontal="center" vertical="center" wrapText="1"/>
    </xf>
    <xf numFmtId="0" fontId="30" fillId="6" borderId="26" xfId="3" applyFont="1" applyFill="1" applyBorder="1" applyAlignment="1">
      <alignment horizontal="center" vertical="center" wrapText="1"/>
    </xf>
    <xf numFmtId="0" fontId="30" fillId="6" borderId="27" xfId="3" applyFont="1" applyFill="1" applyBorder="1">
      <alignment vertical="center"/>
    </xf>
    <xf numFmtId="0" fontId="30" fillId="6" borderId="28" xfId="3" applyFont="1" applyFill="1" applyBorder="1">
      <alignment vertical="center"/>
    </xf>
    <xf numFmtId="0" fontId="30" fillId="6" borderId="29" xfId="3" applyFont="1" applyFill="1" applyBorder="1" applyAlignment="1">
      <alignment horizontal="center" vertical="center" wrapText="1"/>
    </xf>
    <xf numFmtId="0" fontId="30" fillId="6" borderId="35" xfId="3" applyFont="1" applyFill="1" applyBorder="1">
      <alignment vertical="center"/>
    </xf>
    <xf numFmtId="0" fontId="30" fillId="6" borderId="31" xfId="3" applyFont="1" applyFill="1" applyBorder="1" applyAlignment="1">
      <alignment horizontal="center" vertical="center" wrapText="1"/>
    </xf>
    <xf numFmtId="0" fontId="34" fillId="6" borderId="32" xfId="0" applyFont="1" applyFill="1" applyBorder="1" applyAlignment="1">
      <alignment vertical="center" wrapText="1"/>
    </xf>
    <xf numFmtId="0" fontId="21" fillId="6" borderId="34" xfId="0" applyFont="1" applyFill="1" applyBorder="1"/>
    <xf numFmtId="0" fontId="21" fillId="7" borderId="4" xfId="0" applyFont="1" applyFill="1" applyBorder="1" applyAlignment="1">
      <alignment vertical="top"/>
    </xf>
    <xf numFmtId="0" fontId="30" fillId="7" borderId="5" xfId="0" applyFont="1" applyFill="1" applyBorder="1" applyAlignment="1">
      <alignment horizontal="center" vertical="center" wrapText="1"/>
    </xf>
    <xf numFmtId="49" fontId="1" fillId="7" borderId="26" xfId="1" applyNumberFormat="1" applyFont="1" applyFill="1" applyBorder="1" applyAlignment="1">
      <alignment horizontal="center" vertical="center"/>
    </xf>
    <xf numFmtId="49" fontId="1" fillId="7" borderId="27" xfId="1" applyNumberFormat="1" applyFont="1" applyFill="1" applyBorder="1" applyAlignment="1">
      <alignment horizontal="center" vertical="center"/>
    </xf>
    <xf numFmtId="49" fontId="1" fillId="7" borderId="28" xfId="1" applyNumberFormat="1" applyFont="1" applyFill="1" applyBorder="1" applyAlignment="1">
      <alignment horizontal="center" vertical="center" wrapText="1"/>
    </xf>
    <xf numFmtId="49" fontId="1" fillId="7" borderId="22" xfId="1" applyNumberFormat="1" applyFont="1" applyFill="1" applyBorder="1" applyAlignment="1">
      <alignment horizontal="center" vertical="center"/>
    </xf>
    <xf numFmtId="49" fontId="1" fillId="7" borderId="44" xfId="1" applyNumberFormat="1" applyFont="1" applyFill="1" applyBorder="1" applyAlignment="1">
      <alignment horizontal="center" vertical="center"/>
    </xf>
    <xf numFmtId="49" fontId="1" fillId="7" borderId="34" xfId="1" applyNumberFormat="1" applyFont="1" applyFill="1" applyBorder="1" applyAlignment="1">
      <alignment horizontal="center" vertical="center"/>
    </xf>
    <xf numFmtId="49" fontId="1" fillId="7" borderId="25" xfId="0" applyNumberFormat="1" applyFont="1" applyFill="1" applyBorder="1" applyAlignment="1">
      <alignment horizontal="center" vertical="center"/>
    </xf>
    <xf numFmtId="0" fontId="1" fillId="7" borderId="18" xfId="0" applyFont="1" applyFill="1" applyBorder="1"/>
    <xf numFmtId="0" fontId="1" fillId="7" borderId="19" xfId="0" applyFont="1" applyFill="1" applyBorder="1" applyAlignment="1">
      <alignment horizontal="center"/>
    </xf>
    <xf numFmtId="0" fontId="1" fillId="7" borderId="18" xfId="0" applyFont="1" applyFill="1" applyBorder="1" applyAlignment="1">
      <alignment horizontal="center"/>
    </xf>
    <xf numFmtId="49" fontId="1" fillId="7" borderId="26" xfId="0" applyNumberFormat="1"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27" xfId="0" applyFont="1" applyFill="1" applyBorder="1" applyAlignment="1">
      <alignment horizontal="center" vertical="center"/>
    </xf>
    <xf numFmtId="49" fontId="1" fillId="7" borderId="31" xfId="0" applyNumberFormat="1" applyFont="1" applyFill="1" applyBorder="1" applyAlignment="1">
      <alignment horizontal="center" vertical="center" wrapText="1"/>
    </xf>
    <xf numFmtId="49" fontId="1" fillId="7" borderId="32" xfId="0" applyNumberFormat="1" applyFont="1" applyFill="1" applyBorder="1" applyAlignment="1">
      <alignment horizontal="center" vertical="center" wrapText="1"/>
    </xf>
    <xf numFmtId="49" fontId="1" fillId="7" borderId="34" xfId="0" applyNumberFormat="1" applyFont="1" applyFill="1" applyBorder="1" applyAlignment="1">
      <alignment horizontal="center" vertical="center" wrapText="1"/>
    </xf>
    <xf numFmtId="0" fontId="0" fillId="0" borderId="26" xfId="0" applyBorder="1"/>
    <xf numFmtId="0" fontId="0" fillId="0" borderId="27" xfId="0" applyBorder="1"/>
    <xf numFmtId="0" fontId="0" fillId="0" borderId="28" xfId="0" applyBorder="1"/>
    <xf numFmtId="0" fontId="24" fillId="0" borderId="1" xfId="3" applyFont="1" applyBorder="1" applyAlignment="1">
      <alignment vertical="center" wrapText="1"/>
    </xf>
    <xf numFmtId="0" fontId="24" fillId="0" borderId="26" xfId="3" applyFont="1" applyBorder="1" applyAlignment="1">
      <alignment horizontal="center" vertical="center" wrapText="1"/>
    </xf>
    <xf numFmtId="0" fontId="24" fillId="0" borderId="27" xfId="0" applyFont="1" applyBorder="1" applyAlignment="1">
      <alignment horizontal="left" vertical="center" indent="1"/>
    </xf>
    <xf numFmtId="0" fontId="24" fillId="0" borderId="29" xfId="3" applyFont="1" applyBorder="1" applyAlignment="1">
      <alignment horizontal="center" vertical="center" wrapText="1"/>
    </xf>
    <xf numFmtId="0" fontId="24" fillId="0" borderId="1" xfId="0" applyFont="1" applyBorder="1" applyAlignment="1">
      <alignment horizontal="left" vertical="center" indent="1"/>
    </xf>
    <xf numFmtId="0" fontId="24" fillId="0" borderId="39" xfId="3" applyFont="1" applyBorder="1" applyAlignment="1">
      <alignment horizontal="center" vertical="center" wrapText="1"/>
    </xf>
    <xf numFmtId="0" fontId="24" fillId="0" borderId="13" xfId="0" applyFont="1" applyBorder="1" applyAlignment="1">
      <alignment horizontal="left" vertical="center" indent="1"/>
    </xf>
    <xf numFmtId="0" fontId="24" fillId="0" borderId="41" xfId="3" applyFont="1" applyBorder="1" applyAlignment="1">
      <alignment horizontal="center" vertical="center" wrapText="1"/>
    </xf>
    <xf numFmtId="0" fontId="24" fillId="0" borderId="6" xfId="0" applyFont="1" applyBorder="1" applyAlignment="1">
      <alignment horizontal="left" vertical="center" indent="1"/>
    </xf>
    <xf numFmtId="0" fontId="24" fillId="0" borderId="31" xfId="3" applyFont="1" applyBorder="1" applyAlignment="1">
      <alignment horizontal="center" vertical="center" wrapText="1"/>
    </xf>
    <xf numFmtId="0" fontId="24" fillId="0" borderId="32" xfId="0" applyFont="1" applyBorder="1" applyAlignment="1">
      <alignment horizontal="left" vertical="center" indent="1"/>
    </xf>
    <xf numFmtId="0" fontId="0" fillId="0" borderId="0" xfId="3" applyFont="1">
      <alignment vertical="center"/>
    </xf>
    <xf numFmtId="0" fontId="17" fillId="7" borderId="18" xfId="9" applyFont="1" applyFill="1" applyBorder="1" applyAlignment="1">
      <alignment horizontal="center" vertical="center" wrapText="1"/>
    </xf>
    <xf numFmtId="0" fontId="17" fillId="7" borderId="18" xfId="9" applyFont="1" applyFill="1" applyBorder="1" applyAlignment="1">
      <alignment horizontal="center" vertical="center"/>
    </xf>
    <xf numFmtId="0" fontId="17" fillId="7" borderId="20" xfId="9" applyFont="1" applyFill="1" applyBorder="1" applyAlignment="1">
      <alignment horizontal="center" vertical="center" wrapText="1"/>
    </xf>
    <xf numFmtId="0" fontId="17" fillId="7" borderId="19" xfId="9" applyFont="1" applyFill="1" applyBorder="1" applyAlignment="1">
      <alignment horizontal="center" vertical="center" wrapText="1"/>
    </xf>
    <xf numFmtId="0" fontId="17" fillId="7" borderId="6" xfId="9" applyFont="1" applyFill="1" applyBorder="1" applyAlignment="1">
      <alignment horizontal="center" vertical="center" wrapText="1"/>
    </xf>
    <xf numFmtId="0" fontId="17" fillId="7" borderId="16" xfId="9" applyFont="1" applyFill="1" applyBorder="1" applyAlignment="1">
      <alignment horizontal="left" vertical="center"/>
    </xf>
    <xf numFmtId="0" fontId="17" fillId="7" borderId="6" xfId="9" applyFont="1" applyFill="1" applyBorder="1" applyAlignment="1">
      <alignment horizontal="left" vertical="center"/>
    </xf>
    <xf numFmtId="0" fontId="24" fillId="0" borderId="1" xfId="9" applyFont="1" applyBorder="1" applyAlignment="1">
      <alignment horizontal="center" vertical="center"/>
    </xf>
    <xf numFmtId="0" fontId="24" fillId="0" borderId="1" xfId="9" applyFont="1" applyBorder="1" applyAlignment="1">
      <alignment horizontal="left" vertical="center"/>
    </xf>
    <xf numFmtId="49" fontId="24" fillId="0" borderId="1" xfId="9" applyNumberFormat="1" applyFont="1" applyBorder="1" applyAlignment="1">
      <alignment horizontal="left" vertical="center"/>
    </xf>
    <xf numFmtId="0" fontId="20" fillId="0" borderId="1" xfId="10" applyFont="1" applyBorder="1"/>
    <xf numFmtId="0" fontId="26" fillId="0" borderId="1" xfId="10" applyFont="1" applyBorder="1"/>
    <xf numFmtId="0" fontId="17" fillId="7" borderId="1" xfId="9" applyFont="1" applyFill="1" applyBorder="1" applyAlignment="1">
      <alignment horizontal="center" vertical="center" wrapText="1"/>
    </xf>
    <xf numFmtId="0" fontId="17" fillId="7" borderId="4" xfId="9" applyFont="1" applyFill="1" applyBorder="1" applyAlignment="1">
      <alignment horizontal="left" vertical="center"/>
    </xf>
    <xf numFmtId="0" fontId="17" fillId="7" borderId="1" xfId="9" applyFont="1" applyFill="1" applyBorder="1" applyAlignment="1">
      <alignment horizontal="left" vertical="center"/>
    </xf>
    <xf numFmtId="0" fontId="24" fillId="0" borderId="4" xfId="9" applyFont="1" applyBorder="1" applyAlignment="1">
      <alignment horizontal="left" vertical="center"/>
    </xf>
    <xf numFmtId="0" fontId="20" fillId="0" borderId="1" xfId="0" applyFont="1" applyBorder="1"/>
    <xf numFmtId="0" fontId="20" fillId="7" borderId="1" xfId="0" applyFont="1" applyFill="1" applyBorder="1"/>
    <xf numFmtId="49" fontId="24" fillId="0" borderId="1" xfId="9" applyNumberFormat="1" applyFont="1" applyBorder="1" applyAlignment="1">
      <alignment horizontal="left" vertical="center" wrapText="1"/>
    </xf>
    <xf numFmtId="0" fontId="24" fillId="6" borderId="1" xfId="9" applyFont="1" applyFill="1" applyBorder="1" applyAlignment="1">
      <alignment horizontal="center" vertical="center"/>
    </xf>
    <xf numFmtId="0" fontId="24" fillId="0" borderId="1" xfId="10" applyFont="1" applyBorder="1" applyAlignment="1">
      <alignment horizontal="center"/>
    </xf>
    <xf numFmtId="0" fontId="24" fillId="0" borderId="1" xfId="10" applyFont="1" applyBorder="1"/>
    <xf numFmtId="0" fontId="57" fillId="0" borderId="1" xfId="10" applyFont="1" applyBorder="1"/>
    <xf numFmtId="0" fontId="12" fillId="0" borderId="26" xfId="3" applyFont="1" applyBorder="1" applyAlignment="1">
      <alignment horizontal="center" vertical="center" wrapText="1"/>
    </xf>
    <xf numFmtId="0" fontId="12" fillId="0" borderId="27" xfId="3" applyFont="1" applyBorder="1">
      <alignment vertical="center"/>
    </xf>
    <xf numFmtId="0" fontId="12" fillId="0" borderId="29" xfId="3" applyFont="1" applyBorder="1" applyAlignment="1">
      <alignment horizontal="center" vertical="center" wrapText="1"/>
    </xf>
    <xf numFmtId="0" fontId="12" fillId="0" borderId="1" xfId="3" applyFont="1" applyBorder="1">
      <alignment vertical="center"/>
    </xf>
    <xf numFmtId="0" fontId="3" fillId="0" borderId="1" xfId="3" applyFont="1" applyBorder="1" applyAlignment="1">
      <alignment horizontal="left" vertical="center" indent="1"/>
    </xf>
    <xf numFmtId="0" fontId="3" fillId="0" borderId="1" xfId="3" applyFont="1" applyBorder="1" applyAlignment="1">
      <alignment horizontal="left" vertical="center" indent="2"/>
    </xf>
    <xf numFmtId="0" fontId="2" fillId="0" borderId="1" xfId="3" applyFont="1" applyBorder="1" applyAlignment="1">
      <alignment horizontal="left" vertical="center" wrapText="1" indent="1"/>
    </xf>
    <xf numFmtId="0" fontId="2" fillId="0" borderId="1" xfId="3" applyFont="1" applyBorder="1">
      <alignment vertical="center"/>
    </xf>
    <xf numFmtId="0" fontId="2" fillId="0" borderId="35" xfId="3" applyFont="1" applyBorder="1">
      <alignment vertical="center"/>
    </xf>
    <xf numFmtId="0" fontId="3" fillId="0" borderId="1" xfId="3" applyFont="1" applyBorder="1" applyAlignment="1">
      <alignment horizontal="left" vertical="center" wrapText="1"/>
    </xf>
    <xf numFmtId="0" fontId="12" fillId="0" borderId="1" xfId="3" applyFont="1" applyBorder="1" applyAlignment="1">
      <alignment vertical="center" wrapText="1"/>
    </xf>
    <xf numFmtId="0" fontId="3" fillId="0" borderId="1" xfId="3" applyFont="1" applyBorder="1" applyAlignment="1">
      <alignment horizontal="left" vertical="center" wrapText="1" indent="2"/>
    </xf>
    <xf numFmtId="0" fontId="3" fillId="0" borderId="32" xfId="3" applyFont="1" applyBorder="1" applyAlignment="1">
      <alignment horizontal="left" vertical="center" wrapText="1"/>
    </xf>
    <xf numFmtId="0" fontId="3" fillId="0" borderId="34" xfId="3" applyFont="1" applyBorder="1">
      <alignment vertical="center"/>
    </xf>
    <xf numFmtId="0" fontId="1" fillId="7" borderId="25" xfId="0" applyFont="1" applyFill="1" applyBorder="1" applyAlignment="1">
      <alignment horizontal="center" vertical="center" wrapText="1"/>
    </xf>
    <xf numFmtId="0" fontId="16" fillId="7" borderId="18"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24" fillId="7" borderId="23" xfId="0" applyFont="1" applyFill="1" applyBorder="1" applyAlignment="1">
      <alignment horizontal="center" vertical="center" wrapText="1"/>
    </xf>
    <xf numFmtId="0" fontId="0" fillId="6" borderId="26" xfId="0" applyFill="1" applyBorder="1" applyAlignment="1">
      <alignment horizontal="center" vertical="top" wrapText="1"/>
    </xf>
    <xf numFmtId="0" fontId="16" fillId="6" borderId="27" xfId="0" applyFont="1" applyFill="1" applyBorder="1" applyAlignment="1">
      <alignment vertical="center" wrapText="1"/>
    </xf>
    <xf numFmtId="0" fontId="58" fillId="6" borderId="27" xfId="0" applyFont="1" applyFill="1" applyBorder="1" applyAlignment="1">
      <alignment vertical="center" wrapText="1"/>
    </xf>
    <xf numFmtId="0" fontId="58" fillId="5" borderId="27" xfId="0" applyFont="1" applyFill="1" applyBorder="1" applyAlignment="1">
      <alignment vertical="center" wrapText="1"/>
    </xf>
    <xf numFmtId="0" fontId="58" fillId="5" borderId="28" xfId="0" applyFont="1" applyFill="1" applyBorder="1" applyAlignment="1">
      <alignment vertical="center" wrapText="1"/>
    </xf>
    <xf numFmtId="0" fontId="0" fillId="6" borderId="29" xfId="0" applyFill="1" applyBorder="1" applyAlignment="1">
      <alignment horizontal="center" vertical="top" wrapText="1"/>
    </xf>
    <xf numFmtId="0" fontId="16" fillId="6" borderId="1" xfId="0" applyFont="1" applyFill="1" applyBorder="1" applyAlignment="1">
      <alignment vertical="center" wrapText="1"/>
    </xf>
    <xf numFmtId="0" fontId="58" fillId="5" borderId="1" xfId="0" applyFont="1" applyFill="1" applyBorder="1" applyAlignment="1">
      <alignment vertical="center" wrapText="1"/>
    </xf>
    <xf numFmtId="0" fontId="58" fillId="6" borderId="1" xfId="0" applyFont="1" applyFill="1" applyBorder="1" applyAlignment="1">
      <alignment vertical="center" wrapText="1"/>
    </xf>
    <xf numFmtId="0" fontId="58" fillId="6" borderId="35" xfId="0" applyFont="1" applyFill="1" applyBorder="1" applyAlignment="1">
      <alignment vertical="center" wrapText="1"/>
    </xf>
    <xf numFmtId="0" fontId="0" fillId="6" borderId="1" xfId="0" applyFill="1" applyBorder="1" applyAlignment="1">
      <alignment horizontal="left" vertical="center" wrapText="1" indent="1"/>
    </xf>
    <xf numFmtId="0" fontId="58" fillId="6" borderId="1"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0" fillId="6" borderId="1" xfId="0" applyFill="1" applyBorder="1" applyAlignment="1">
      <alignment horizontal="left" vertical="center" wrapText="1" indent="4"/>
    </xf>
    <xf numFmtId="0" fontId="0" fillId="6" borderId="31" xfId="0" applyFill="1" applyBorder="1" applyAlignment="1">
      <alignment horizontal="center" vertical="top" wrapText="1"/>
    </xf>
    <xf numFmtId="0" fontId="0" fillId="6" borderId="32" xfId="0" applyFill="1" applyBorder="1" applyAlignment="1">
      <alignment horizontal="left" vertical="center" wrapText="1" indent="4"/>
    </xf>
    <xf numFmtId="0" fontId="58" fillId="6" borderId="32" xfId="0" applyFont="1" applyFill="1" applyBorder="1" applyAlignment="1">
      <alignment vertical="center" wrapText="1"/>
    </xf>
    <xf numFmtId="0" fontId="58" fillId="6" borderId="34" xfId="0" applyFont="1" applyFill="1" applyBorder="1" applyAlignment="1">
      <alignment vertical="center" wrapText="1"/>
    </xf>
    <xf numFmtId="0" fontId="0" fillId="6" borderId="27" xfId="0" applyFill="1" applyBorder="1" applyAlignment="1">
      <alignment vertical="top" wrapText="1"/>
    </xf>
    <xf numFmtId="0" fontId="58" fillId="6" borderId="27" xfId="0" applyFont="1" applyFill="1" applyBorder="1" applyAlignment="1">
      <alignment vertical="top" wrapText="1"/>
    </xf>
    <xf numFmtId="0" fontId="58" fillId="6" borderId="28" xfId="0" applyFont="1" applyFill="1" applyBorder="1" applyAlignment="1">
      <alignment vertical="top" wrapText="1"/>
    </xf>
    <xf numFmtId="0" fontId="0" fillId="6" borderId="1" xfId="0" applyFill="1" applyBorder="1" applyAlignment="1">
      <alignment horizontal="left" vertical="top" wrapText="1" indent="1"/>
    </xf>
    <xf numFmtId="0" fontId="58" fillId="6" borderId="1" xfId="0" applyFont="1" applyFill="1" applyBorder="1" applyAlignment="1">
      <alignment vertical="top" wrapText="1"/>
    </xf>
    <xf numFmtId="0" fontId="58" fillId="6" borderId="35" xfId="0" applyFont="1" applyFill="1" applyBorder="1" applyAlignment="1">
      <alignment vertical="top" wrapText="1"/>
    </xf>
    <xf numFmtId="0" fontId="0" fillId="6" borderId="1" xfId="0" applyFill="1" applyBorder="1" applyAlignment="1">
      <alignment vertical="top" wrapText="1"/>
    </xf>
    <xf numFmtId="0" fontId="0" fillId="6" borderId="46" xfId="0" applyFill="1" applyBorder="1" applyAlignment="1">
      <alignment horizontal="center" vertical="center" wrapText="1"/>
    </xf>
    <xf numFmtId="0" fontId="24" fillId="6" borderId="1" xfId="0" applyFont="1" applyFill="1" applyBorder="1" applyAlignment="1">
      <alignment vertical="top" wrapText="1"/>
    </xf>
    <xf numFmtId="0" fontId="24" fillId="6" borderId="1" xfId="0" applyFont="1" applyFill="1" applyBorder="1" applyAlignment="1">
      <alignment horizontal="left" vertical="top" wrapText="1" indent="1"/>
    </xf>
    <xf numFmtId="0" fontId="0" fillId="6" borderId="32" xfId="0" applyFill="1" applyBorder="1" applyAlignment="1">
      <alignment vertical="top" wrapText="1"/>
    </xf>
    <xf numFmtId="0" fontId="58" fillId="6" borderId="32" xfId="0" applyFont="1" applyFill="1" applyBorder="1" applyAlignment="1">
      <alignment vertical="top" wrapText="1"/>
    </xf>
    <xf numFmtId="0" fontId="58" fillId="6" borderId="34" xfId="0" applyFont="1" applyFill="1" applyBorder="1" applyAlignment="1">
      <alignment vertical="top" wrapText="1"/>
    </xf>
    <xf numFmtId="0" fontId="1" fillId="0" borderId="6" xfId="0" applyFont="1" applyBorder="1"/>
    <xf numFmtId="0" fontId="1" fillId="0" borderId="1" xfId="0" applyFont="1" applyBorder="1"/>
    <xf numFmtId="0" fontId="36" fillId="7" borderId="26" xfId="0" applyFont="1" applyFill="1" applyBorder="1" applyAlignment="1">
      <alignment horizontal="center" vertical="center"/>
    </xf>
    <xf numFmtId="0" fontId="36" fillId="7" borderId="41" xfId="0" applyFont="1" applyFill="1" applyBorder="1" applyAlignment="1">
      <alignment horizontal="center" vertical="center"/>
    </xf>
    <xf numFmtId="0" fontId="36" fillId="7" borderId="47" xfId="0" applyFont="1" applyFill="1" applyBorder="1" applyAlignment="1">
      <alignment horizontal="center" vertical="center"/>
    </xf>
    <xf numFmtId="0" fontId="58" fillId="6" borderId="43" xfId="0" applyFont="1" applyFill="1" applyBorder="1" applyAlignment="1">
      <alignment horizontal="left" vertical="center" wrapText="1"/>
    </xf>
    <xf numFmtId="0" fontId="0" fillId="6" borderId="2" xfId="0" applyFill="1" applyBorder="1" applyAlignment="1">
      <alignment wrapText="1"/>
    </xf>
    <xf numFmtId="0" fontId="0" fillId="6" borderId="0" xfId="0" applyFill="1" applyAlignment="1">
      <alignment wrapText="1"/>
    </xf>
    <xf numFmtId="0" fontId="58" fillId="6" borderId="2" xfId="0" applyFont="1" applyFill="1" applyBorder="1" applyAlignment="1">
      <alignment horizontal="left" vertical="center" wrapText="1"/>
    </xf>
    <xf numFmtId="0" fontId="0" fillId="0" borderId="35" xfId="0" applyBorder="1" applyAlignment="1">
      <alignment horizontal="center"/>
    </xf>
    <xf numFmtId="0" fontId="58" fillId="6" borderId="44" xfId="0" applyFont="1" applyFill="1" applyBorder="1" applyAlignment="1">
      <alignment horizontal="left" vertical="center" wrapText="1" indent="1"/>
    </xf>
    <xf numFmtId="0" fontId="17" fillId="7" borderId="26" xfId="0" applyFont="1" applyFill="1" applyBorder="1" applyAlignment="1">
      <alignment horizontal="center" vertical="center"/>
    </xf>
    <xf numFmtId="0" fontId="58" fillId="6" borderId="27" xfId="0" applyFont="1" applyFill="1" applyBorder="1" applyAlignment="1">
      <alignment horizontal="left" vertical="center" wrapText="1"/>
    </xf>
    <xf numFmtId="0" fontId="1" fillId="5" borderId="27" xfId="0" applyFont="1" applyFill="1" applyBorder="1"/>
    <xf numFmtId="0" fontId="1" fillId="5" borderId="28" xfId="0" applyFont="1" applyFill="1" applyBorder="1"/>
    <xf numFmtId="0" fontId="17" fillId="7" borderId="41" xfId="0" applyFont="1" applyFill="1" applyBorder="1" applyAlignment="1">
      <alignment horizontal="center" vertical="center"/>
    </xf>
    <xf numFmtId="0" fontId="0" fillId="6" borderId="1" xfId="0" applyFill="1" applyBorder="1" applyAlignment="1">
      <alignment horizontal="left" wrapText="1" indent="1"/>
    </xf>
    <xf numFmtId="0" fontId="0" fillId="6" borderId="1" xfId="0" applyFill="1" applyBorder="1" applyAlignment="1">
      <alignment horizontal="left" indent="1"/>
    </xf>
    <xf numFmtId="0" fontId="17" fillId="7" borderId="47" xfId="0" applyFont="1" applyFill="1" applyBorder="1" applyAlignment="1">
      <alignment horizontal="center" vertical="center"/>
    </xf>
    <xf numFmtId="0" fontId="58" fillId="6" borderId="32" xfId="0" applyFont="1" applyFill="1" applyBorder="1" applyAlignment="1">
      <alignment horizontal="left" vertical="center" wrapText="1"/>
    </xf>
    <xf numFmtId="0" fontId="0" fillId="6" borderId="1" xfId="0" applyFill="1" applyBorder="1" applyAlignment="1">
      <alignment wrapText="1"/>
    </xf>
    <xf numFmtId="0" fontId="0" fillId="6" borderId="32" xfId="0" applyFill="1" applyBorder="1" applyAlignment="1">
      <alignment wrapText="1"/>
    </xf>
    <xf numFmtId="0" fontId="17" fillId="7" borderId="29" xfId="0" applyFont="1" applyFill="1" applyBorder="1" applyAlignment="1">
      <alignment horizontal="center" vertical="center"/>
    </xf>
    <xf numFmtId="0" fontId="17" fillId="7" borderId="31" xfId="0" applyFont="1" applyFill="1" applyBorder="1" applyAlignment="1">
      <alignment horizontal="center" vertical="center"/>
    </xf>
    <xf numFmtId="0" fontId="0" fillId="6" borderId="32" xfId="0" applyFill="1" applyBorder="1" applyAlignment="1">
      <alignment horizontal="left" indent="1"/>
    </xf>
    <xf numFmtId="0" fontId="56" fillId="0" borderId="0" xfId="3" applyFont="1" applyAlignment="1">
      <alignment horizontal="left" vertical="center"/>
    </xf>
    <xf numFmtId="0" fontId="44" fillId="7" borderId="2" xfId="0" applyFont="1" applyFill="1" applyBorder="1"/>
    <xf numFmtId="0" fontId="17" fillId="7" borderId="8" xfId="0" applyFont="1" applyFill="1" applyBorder="1" applyAlignment="1">
      <alignment vertical="center" wrapText="1"/>
    </xf>
    <xf numFmtId="14" fontId="1" fillId="7" borderId="5" xfId="0" applyNumberFormat="1" applyFont="1" applyFill="1" applyBorder="1" applyAlignment="1">
      <alignment horizontal="center"/>
    </xf>
    <xf numFmtId="14" fontId="32" fillId="7" borderId="5" xfId="0" applyNumberFormat="1" applyFont="1" applyFill="1" applyBorder="1" applyAlignment="1">
      <alignment horizontal="center"/>
    </xf>
    <xf numFmtId="0" fontId="1" fillId="0" borderId="0" xfId="0" applyFont="1" applyAlignment="1">
      <alignment wrapText="1"/>
    </xf>
    <xf numFmtId="0" fontId="44" fillId="0" borderId="0" xfId="10" applyFont="1" applyAlignment="1">
      <alignment horizontal="right" vertical="center"/>
    </xf>
    <xf numFmtId="0" fontId="44" fillId="7" borderId="2" xfId="3" applyFont="1" applyFill="1" applyBorder="1">
      <alignment vertical="center"/>
    </xf>
    <xf numFmtId="0" fontId="0" fillId="7" borderId="1" xfId="0" applyFill="1" applyBorder="1" applyAlignment="1">
      <alignment horizontal="left" wrapText="1"/>
    </xf>
    <xf numFmtId="0" fontId="18" fillId="0" borderId="0" xfId="0" applyFont="1" applyAlignment="1">
      <alignment horizontal="left"/>
    </xf>
    <xf numFmtId="0" fontId="44" fillId="0" borderId="0" xfId="10" applyFont="1" applyAlignment="1">
      <alignment horizontal="center" vertical="center" wrapText="1"/>
    </xf>
    <xf numFmtId="0" fontId="19" fillId="7" borderId="2" xfId="3" applyFont="1" applyFill="1" applyBorder="1">
      <alignment vertical="center"/>
    </xf>
    <xf numFmtId="0" fontId="24" fillId="7" borderId="4" xfId="0" applyFont="1" applyFill="1" applyBorder="1"/>
    <xf numFmtId="0" fontId="24" fillId="7" borderId="5" xfId="0" applyFont="1" applyFill="1" applyBorder="1"/>
    <xf numFmtId="0" fontId="0" fillId="0" borderId="0" xfId="3" applyFont="1" applyAlignment="1">
      <alignment vertical="center" wrapText="1"/>
    </xf>
    <xf numFmtId="0" fontId="13" fillId="0" borderId="28" xfId="3" applyFont="1" applyBorder="1" applyAlignment="1">
      <alignment horizontal="center" vertical="center" wrapText="1"/>
    </xf>
    <xf numFmtId="0" fontId="34" fillId="6" borderId="0" xfId="0" applyFont="1" applyFill="1"/>
    <xf numFmtId="0" fontId="1" fillId="7" borderId="28" xfId="0" applyFont="1" applyFill="1" applyBorder="1" applyAlignment="1">
      <alignment horizontal="center" vertical="center" wrapText="1"/>
    </xf>
    <xf numFmtId="0" fontId="24" fillId="7" borderId="1" xfId="9" applyFont="1" applyFill="1" applyBorder="1" applyAlignment="1">
      <alignment horizontal="center" vertical="center"/>
    </xf>
    <xf numFmtId="0" fontId="24" fillId="7" borderId="1" xfId="9" applyFont="1" applyFill="1" applyBorder="1" applyAlignment="1">
      <alignment horizontal="left" vertical="center"/>
    </xf>
    <xf numFmtId="49" fontId="1" fillId="7" borderId="27" xfId="1" applyNumberFormat="1" applyFont="1" applyFill="1" applyBorder="1" applyAlignment="1">
      <alignment horizontal="center" vertical="center" wrapText="1"/>
    </xf>
    <xf numFmtId="0" fontId="0" fillId="0" borderId="0" xfId="0" applyAlignment="1">
      <alignment vertical="top" wrapText="1"/>
    </xf>
    <xf numFmtId="0" fontId="3" fillId="0" borderId="21" xfId="3" applyFont="1" applyBorder="1" applyAlignment="1">
      <alignment horizontal="center" vertical="center" wrapText="1"/>
    </xf>
    <xf numFmtId="0" fontId="13" fillId="0" borderId="8" xfId="3" applyFont="1" applyBorder="1" applyAlignment="1">
      <alignment vertical="center" wrapText="1"/>
    </xf>
    <xf numFmtId="0" fontId="3" fillId="0" borderId="48" xfId="3" applyFont="1" applyBorder="1">
      <alignment vertical="center"/>
    </xf>
    <xf numFmtId="0" fontId="3" fillId="0" borderId="0" xfId="3" applyFont="1" applyAlignment="1">
      <alignment horizontal="center" vertical="center" wrapText="1"/>
    </xf>
    <xf numFmtId="0" fontId="0" fillId="0" borderId="0" xfId="0" applyAlignment="1">
      <alignment horizontal="right" vertical="top"/>
    </xf>
    <xf numFmtId="0" fontId="24" fillId="7" borderId="13" xfId="0" applyFont="1" applyFill="1" applyBorder="1" applyAlignment="1">
      <alignment vertical="top" wrapText="1"/>
    </xf>
    <xf numFmtId="0" fontId="24" fillId="0" borderId="1" xfId="10" applyFont="1" applyBorder="1" applyAlignment="1">
      <alignment vertical="center"/>
    </xf>
    <xf numFmtId="0" fontId="24" fillId="0" borderId="1" xfId="0" applyFont="1" applyBorder="1" applyAlignment="1">
      <alignment vertical="top" wrapText="1"/>
    </xf>
    <xf numFmtId="0" fontId="34" fillId="0" borderId="0" xfId="0" applyFont="1"/>
    <xf numFmtId="0" fontId="34" fillId="6" borderId="1" xfId="3" applyFont="1" applyFill="1" applyBorder="1">
      <alignment vertical="center"/>
    </xf>
    <xf numFmtId="0" fontId="34" fillId="6" borderId="0" xfId="0" applyFont="1" applyFill="1" applyAlignment="1">
      <alignment horizontal="left"/>
    </xf>
    <xf numFmtId="0" fontId="12" fillId="7" borderId="11" xfId="3" applyFont="1" applyFill="1" applyBorder="1" applyAlignment="1">
      <alignment horizontal="center" vertical="center" wrapText="1"/>
    </xf>
    <xf numFmtId="0" fontId="3" fillId="0" borderId="19" xfId="3" applyFont="1" applyBorder="1" applyAlignment="1">
      <alignment vertical="center" wrapText="1"/>
    </xf>
    <xf numFmtId="0" fontId="3" fillId="0" borderId="28" xfId="3" applyFont="1" applyBorder="1" applyAlignment="1">
      <alignment vertical="center" wrapText="1"/>
    </xf>
    <xf numFmtId="0" fontId="3" fillId="0" borderId="30" xfId="3" applyFont="1" applyBorder="1" applyAlignment="1">
      <alignment vertical="center" wrapText="1"/>
    </xf>
    <xf numFmtId="0" fontId="3" fillId="0" borderId="33" xfId="3" applyFont="1" applyBorder="1" applyAlignment="1">
      <alignment vertical="center" wrapText="1"/>
    </xf>
    <xf numFmtId="0" fontId="62" fillId="0" borderId="1" xfId="0" applyFont="1" applyBorder="1" applyAlignment="1">
      <alignment horizontal="center" vertical="center" wrapText="1"/>
    </xf>
    <xf numFmtId="0" fontId="3" fillId="0" borderId="1" xfId="3" applyFont="1" applyBorder="1" applyAlignment="1">
      <alignment horizontal="center" vertical="center"/>
    </xf>
    <xf numFmtId="0" fontId="3" fillId="0" borderId="35" xfId="3" applyFont="1" applyBorder="1" applyAlignment="1">
      <alignment horizontal="left" vertical="top" wrapText="1"/>
    </xf>
    <xf numFmtId="0" fontId="16" fillId="7" borderId="50" xfId="3" applyFont="1" applyFill="1" applyBorder="1" applyAlignment="1">
      <alignment horizontal="center" vertical="center" wrapText="1"/>
    </xf>
    <xf numFmtId="1" fontId="0" fillId="0" borderId="1" xfId="0" applyNumberFormat="1" applyBorder="1" applyAlignment="1">
      <alignment horizontal="left" wrapText="1"/>
    </xf>
    <xf numFmtId="1" fontId="0" fillId="0" borderId="1" xfId="0" applyNumberFormat="1" applyBorder="1"/>
    <xf numFmtId="1" fontId="3" fillId="0" borderId="1" xfId="3" applyNumberFormat="1" applyFont="1" applyBorder="1">
      <alignment vertical="center"/>
    </xf>
    <xf numFmtId="1" fontId="3" fillId="0" borderId="1" xfId="3" applyNumberFormat="1" applyFont="1" applyBorder="1" applyAlignment="1">
      <alignment vertical="center" wrapText="1"/>
    </xf>
    <xf numFmtId="1" fontId="2" fillId="0" borderId="1" xfId="3" applyNumberFormat="1" applyFont="1" applyBorder="1">
      <alignment vertical="center"/>
    </xf>
    <xf numFmtId="14" fontId="3" fillId="0" borderId="35" xfId="3" applyNumberFormat="1" applyFont="1" applyBorder="1">
      <alignment vertical="center"/>
    </xf>
    <xf numFmtId="0" fontId="21" fillId="0" borderId="19" xfId="0" applyFont="1" applyBorder="1" applyAlignment="1">
      <alignment wrapText="1"/>
    </xf>
    <xf numFmtId="14" fontId="17" fillId="7" borderId="5" xfId="3" applyNumberFormat="1" applyFont="1" applyFill="1" applyBorder="1" applyAlignment="1">
      <alignment horizontal="center"/>
    </xf>
    <xf numFmtId="164" fontId="3" fillId="0" borderId="32" xfId="12" applyNumberFormat="1" applyFont="1" applyBorder="1" applyAlignment="1">
      <alignment vertical="center" wrapText="1"/>
    </xf>
    <xf numFmtId="164" fontId="0" fillId="0" borderId="1" xfId="12" applyNumberFormat="1" applyFont="1" applyBorder="1" applyAlignment="1">
      <alignment horizontal="right" wrapText="1"/>
    </xf>
    <xf numFmtId="164" fontId="3" fillId="6" borderId="1" xfId="12" applyNumberFormat="1" applyFont="1" applyFill="1" applyBorder="1" applyAlignment="1">
      <alignment horizontal="right" vertical="center" wrapText="1"/>
    </xf>
    <xf numFmtId="164" fontId="3" fillId="0" borderId="1" xfId="12" applyNumberFormat="1" applyFont="1" applyBorder="1" applyAlignment="1">
      <alignment horizontal="right" vertical="center" wrapText="1"/>
    </xf>
    <xf numFmtId="43" fontId="0" fillId="0" borderId="1" xfId="12" applyFont="1" applyFill="1" applyBorder="1" applyAlignment="1">
      <alignment horizontal="left" wrapText="1"/>
    </xf>
    <xf numFmtId="164" fontId="3" fillId="0" borderId="32" xfId="3" applyNumberFormat="1" applyFont="1" applyBorder="1" applyAlignment="1">
      <alignment vertical="center" wrapText="1"/>
    </xf>
    <xf numFmtId="43" fontId="3" fillId="0" borderId="13" xfId="3" applyNumberFormat="1" applyFont="1" applyBorder="1" applyAlignment="1">
      <alignment vertical="center" wrapText="1"/>
    </xf>
    <xf numFmtId="43" fontId="3" fillId="0" borderId="6" xfId="12" applyFont="1" applyBorder="1" applyAlignment="1">
      <alignment vertical="center" wrapText="1"/>
    </xf>
    <xf numFmtId="43" fontId="3" fillId="0" borderId="1" xfId="12" applyFont="1" applyBorder="1" applyAlignment="1">
      <alignment vertical="center" wrapText="1"/>
    </xf>
    <xf numFmtId="165" fontId="5" fillId="0" borderId="0" xfId="3" applyNumberFormat="1" applyAlignment="1"/>
    <xf numFmtId="0" fontId="53" fillId="0" borderId="0" xfId="10" applyFont="1" applyAlignment="1">
      <alignment vertical="center" wrapText="1"/>
    </xf>
    <xf numFmtId="0" fontId="24" fillId="0" borderId="0" xfId="0" applyFont="1" applyAlignment="1">
      <alignment vertical="center"/>
    </xf>
    <xf numFmtId="0" fontId="25" fillId="0" borderId="0" xfId="9" applyFont="1" applyAlignment="1">
      <alignment horizontal="left" vertical="center" wrapText="1"/>
    </xf>
    <xf numFmtId="0" fontId="24" fillId="0" borderId="13" xfId="0" applyFont="1" applyBorder="1" applyAlignment="1">
      <alignment horizontal="left" vertical="center" wrapText="1"/>
    </xf>
    <xf numFmtId="0" fontId="24" fillId="0" borderId="7" xfId="0" applyFont="1" applyBorder="1" applyAlignment="1">
      <alignment horizontal="left" vertical="center" wrapText="1"/>
    </xf>
    <xf numFmtId="0" fontId="24" fillId="0" borderId="6" xfId="0" applyFont="1" applyBorder="1" applyAlignment="1">
      <alignment horizontal="left" vertical="center" wrapText="1"/>
    </xf>
    <xf numFmtId="0" fontId="44" fillId="0" borderId="0" xfId="9" applyFont="1" applyAlignment="1">
      <alignment horizontal="left" vertical="center" wrapText="1"/>
    </xf>
    <xf numFmtId="0" fontId="34" fillId="0" borderId="0" xfId="10" applyFont="1" applyAlignment="1">
      <alignment horizontal="left" vertical="center" wrapText="1"/>
    </xf>
    <xf numFmtId="0" fontId="24" fillId="0" borderId="15" xfId="3" applyFont="1" applyBorder="1" applyAlignment="1">
      <alignment horizontal="left" vertical="center" wrapText="1"/>
    </xf>
    <xf numFmtId="0" fontId="0" fillId="0" borderId="15" xfId="3" applyFont="1" applyBorder="1" applyAlignment="1">
      <alignment horizontal="left" vertical="center" wrapText="1"/>
    </xf>
    <xf numFmtId="0" fontId="16" fillId="7" borderId="14" xfId="3" applyFont="1" applyFill="1" applyBorder="1" applyAlignment="1">
      <alignment horizontal="center" vertical="center" wrapText="1"/>
    </xf>
    <xf numFmtId="0" fontId="16" fillId="7" borderId="17" xfId="3" applyFont="1" applyFill="1" applyBorder="1" applyAlignment="1">
      <alignment horizontal="center" vertical="center" wrapText="1"/>
    </xf>
    <xf numFmtId="0" fontId="0" fillId="0" borderId="16" xfId="3" applyFont="1" applyBorder="1" applyAlignment="1">
      <alignment horizontal="left" vertical="center" wrapText="1"/>
    </xf>
    <xf numFmtId="0" fontId="24" fillId="0" borderId="0" xfId="0" applyFont="1" applyAlignment="1">
      <alignment horizontal="left" vertical="top" wrapText="1"/>
    </xf>
    <xf numFmtId="0" fontId="0" fillId="0" borderId="15" xfId="3" applyFont="1" applyBorder="1" applyAlignment="1">
      <alignment horizontal="left" wrapText="1"/>
    </xf>
    <xf numFmtId="0" fontId="24" fillId="0" borderId="0" xfId="0" applyFont="1" applyAlignment="1">
      <alignment horizontal="left" vertical="center" wrapText="1"/>
    </xf>
    <xf numFmtId="0" fontId="24" fillId="0" borderId="14"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0" xfId="0" applyFont="1" applyAlignment="1">
      <alignment horizontal="left" wrapText="1"/>
    </xf>
    <xf numFmtId="0" fontId="11" fillId="7" borderId="11"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49" xfId="0" applyFont="1" applyFill="1" applyBorder="1" applyAlignment="1">
      <alignment horizontal="center" vertical="center" wrapText="1"/>
    </xf>
    <xf numFmtId="0" fontId="11" fillId="7" borderId="10" xfId="0" applyFont="1" applyFill="1" applyBorder="1" applyAlignment="1">
      <alignment horizontal="center" vertical="center" wrapText="1"/>
    </xf>
    <xf numFmtId="49" fontId="24" fillId="0" borderId="0" xfId="0" applyNumberFormat="1" applyFont="1" applyAlignment="1">
      <alignment horizontal="left" wrapText="1"/>
    </xf>
    <xf numFmtId="0" fontId="5" fillId="0" borderId="0" xfId="3" applyAlignment="1">
      <alignment horizontal="left" wrapText="1"/>
    </xf>
    <xf numFmtId="0" fontId="0" fillId="0" borderId="0" xfId="3" applyFont="1" applyAlignment="1">
      <alignment horizontal="left" vertical="center" wrapText="1"/>
    </xf>
    <xf numFmtId="0" fontId="20" fillId="0" borderId="0" xfId="3" applyFont="1" applyAlignment="1">
      <alignment horizontal="left" vertical="center" wrapText="1"/>
    </xf>
    <xf numFmtId="0" fontId="5" fillId="0" borderId="0" xfId="3" applyAlignment="1">
      <alignment horizontal="left"/>
    </xf>
    <xf numFmtId="0" fontId="12" fillId="7" borderId="11" xfId="3" applyFont="1" applyFill="1" applyBorder="1" applyAlignment="1">
      <alignment horizontal="center" vertical="center" wrapText="1"/>
    </xf>
    <xf numFmtId="0" fontId="12" fillId="7" borderId="12" xfId="3" applyFont="1" applyFill="1" applyBorder="1" applyAlignment="1">
      <alignment horizontal="center" vertical="center" wrapText="1"/>
    </xf>
    <xf numFmtId="0" fontId="12" fillId="7" borderId="10" xfId="3" applyFont="1" applyFill="1" applyBorder="1" applyAlignment="1">
      <alignment horizontal="center" vertical="center" wrapText="1"/>
    </xf>
    <xf numFmtId="0" fontId="20" fillId="0" borderId="15" xfId="3" applyFont="1" applyBorder="1" applyAlignment="1">
      <alignment horizontal="left" vertical="center" wrapText="1"/>
    </xf>
    <xf numFmtId="0" fontId="3" fillId="0" borderId="36" xfId="3" applyFont="1" applyBorder="1" applyAlignment="1">
      <alignment vertical="center" wrapText="1"/>
    </xf>
    <xf numFmtId="0" fontId="3" fillId="0" borderId="15" xfId="3" applyFont="1" applyBorder="1" applyAlignment="1">
      <alignment vertical="center" wrapText="1"/>
    </xf>
    <xf numFmtId="0" fontId="3" fillId="0" borderId="42" xfId="3" applyFont="1" applyBorder="1" applyAlignment="1">
      <alignment vertical="center" wrapText="1"/>
    </xf>
    <xf numFmtId="0" fontId="3" fillId="0" borderId="51" xfId="3" applyFont="1" applyBorder="1" applyAlignment="1">
      <alignment vertical="center" wrapText="1"/>
    </xf>
    <xf numFmtId="0" fontId="3" fillId="0" borderId="52" xfId="3" applyFont="1" applyBorder="1" applyAlignment="1">
      <alignment vertical="center" wrapText="1"/>
    </xf>
    <xf numFmtId="0" fontId="3" fillId="0" borderId="53" xfId="3" applyFont="1" applyBorder="1" applyAlignment="1">
      <alignment vertical="center" wrapText="1"/>
    </xf>
    <xf numFmtId="0" fontId="17" fillId="7" borderId="20" xfId="0" applyFont="1" applyFill="1" applyBorder="1" applyAlignment="1">
      <alignment horizontal="left" vertical="center"/>
    </xf>
    <xf numFmtId="0" fontId="17" fillId="7" borderId="10" xfId="0" applyFont="1" applyFill="1" applyBorder="1" applyAlignment="1">
      <alignment horizontal="left" vertical="center"/>
    </xf>
    <xf numFmtId="0" fontId="1" fillId="0" borderId="14"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0" xfId="3" applyFont="1" applyAlignment="1">
      <alignment horizontal="left" wrapText="1"/>
    </xf>
    <xf numFmtId="0" fontId="17" fillId="7" borderId="14" xfId="0" applyFont="1" applyFill="1" applyBorder="1" applyAlignment="1">
      <alignment horizontal="center" vertical="center"/>
    </xf>
    <xf numFmtId="0" fontId="17" fillId="7" borderId="38" xfId="0" applyFont="1" applyFill="1" applyBorder="1" applyAlignment="1">
      <alignment horizontal="center" vertical="center"/>
    </xf>
    <xf numFmtId="0" fontId="34" fillId="0" borderId="0" xfId="0" applyFont="1" applyAlignment="1">
      <alignment horizontal="left" wrapText="1"/>
    </xf>
    <xf numFmtId="0" fontId="21" fillId="6" borderId="24" xfId="0" applyFont="1" applyFill="1" applyBorder="1" applyAlignment="1">
      <alignment horizontal="center" vertical="center"/>
    </xf>
    <xf numFmtId="0" fontId="21" fillId="6" borderId="37" xfId="0" applyFont="1" applyFill="1" applyBorder="1" applyAlignment="1">
      <alignment horizontal="center" vertical="center"/>
    </xf>
    <xf numFmtId="0" fontId="21" fillId="6" borderId="14" xfId="0" applyFont="1" applyFill="1" applyBorder="1" applyAlignment="1">
      <alignment horizontal="center" vertical="center"/>
    </xf>
    <xf numFmtId="0" fontId="21" fillId="6" borderId="38" xfId="0" applyFont="1" applyFill="1" applyBorder="1" applyAlignment="1">
      <alignment horizontal="center" vertical="center"/>
    </xf>
    <xf numFmtId="0" fontId="34" fillId="0" borderId="0" xfId="0" applyFont="1" applyAlignment="1">
      <alignment horizontal="left" vertical="top" wrapText="1"/>
    </xf>
    <xf numFmtId="0" fontId="34" fillId="0" borderId="0" xfId="0" applyFont="1" applyAlignment="1">
      <alignment horizontal="left" vertical="top"/>
    </xf>
    <xf numFmtId="0" fontId="0" fillId="6" borderId="24" xfId="0" applyFill="1" applyBorder="1" applyAlignment="1">
      <alignment horizontal="center" vertical="center" wrapText="1"/>
    </xf>
    <xf numFmtId="0" fontId="0" fillId="6" borderId="38" xfId="0" applyFill="1" applyBorder="1" applyAlignment="1">
      <alignment horizontal="center" vertical="center" wrapText="1"/>
    </xf>
    <xf numFmtId="0" fontId="0" fillId="6" borderId="17" xfId="0" applyFill="1" applyBorder="1" applyAlignment="1">
      <alignment horizontal="center" vertical="center" wrapText="1"/>
    </xf>
    <xf numFmtId="0" fontId="0" fillId="7" borderId="11" xfId="0" applyFill="1" applyBorder="1" applyAlignment="1">
      <alignment horizontal="left" vertical="top" wrapText="1"/>
    </xf>
    <xf numFmtId="0" fontId="0" fillId="7" borderId="12" xfId="0" applyFill="1" applyBorder="1" applyAlignment="1">
      <alignment horizontal="left" vertical="top" wrapText="1"/>
    </xf>
    <xf numFmtId="0" fontId="0" fillId="7" borderId="10" xfId="0" applyFill="1" applyBorder="1" applyAlignment="1">
      <alignment horizontal="left" vertical="top" wrapText="1"/>
    </xf>
    <xf numFmtId="0" fontId="32" fillId="7" borderId="2" xfId="0" applyFont="1" applyFill="1" applyBorder="1" applyAlignment="1">
      <alignment horizontal="left" vertical="top"/>
    </xf>
    <xf numFmtId="0" fontId="32" fillId="7" borderId="4" xfId="0" applyFont="1" applyFill="1" applyBorder="1" applyAlignment="1">
      <alignment horizontal="left" vertical="top"/>
    </xf>
    <xf numFmtId="0" fontId="21" fillId="7" borderId="2" xfId="0" applyFont="1" applyFill="1" applyBorder="1" applyAlignment="1">
      <alignment horizontal="left" vertical="top"/>
    </xf>
    <xf numFmtId="0" fontId="21" fillId="7" borderId="4" xfId="0" applyFont="1" applyFill="1" applyBorder="1" applyAlignment="1">
      <alignment horizontal="left" vertical="top"/>
    </xf>
    <xf numFmtId="0" fontId="44" fillId="7" borderId="2" xfId="0" applyFont="1" applyFill="1" applyBorder="1" applyAlignment="1">
      <alignment horizontal="left"/>
    </xf>
    <xf numFmtId="0" fontId="44" fillId="7" borderId="4" xfId="0" applyFont="1" applyFill="1" applyBorder="1" applyAlignment="1">
      <alignment horizontal="left"/>
    </xf>
    <xf numFmtId="0" fontId="44" fillId="7" borderId="5" xfId="0" applyFont="1" applyFill="1" applyBorder="1" applyAlignment="1">
      <alignment horizontal="left"/>
    </xf>
    <xf numFmtId="0" fontId="0" fillId="6" borderId="46" xfId="0" applyFill="1" applyBorder="1" applyAlignment="1">
      <alignment horizontal="center" vertical="center" wrapText="1"/>
    </xf>
    <xf numFmtId="0" fontId="21" fillId="6" borderId="0" xfId="0" applyFont="1" applyFill="1" applyAlignment="1">
      <alignment vertical="center" wrapText="1"/>
    </xf>
    <xf numFmtId="0" fontId="0" fillId="6" borderId="37" xfId="0" applyFill="1" applyBorder="1" applyAlignment="1">
      <alignment horizontal="center" vertical="center" wrapText="1"/>
    </xf>
    <xf numFmtId="0" fontId="0" fillId="6" borderId="8" xfId="0" applyFill="1" applyBorder="1" applyAlignment="1">
      <alignment horizontal="center" vertical="center" wrapText="1"/>
    </xf>
    <xf numFmtId="49" fontId="44" fillId="7" borderId="2" xfId="1" applyNumberFormat="1" applyFont="1" applyFill="1" applyBorder="1" applyAlignment="1">
      <alignment horizontal="left" vertical="center"/>
    </xf>
    <xf numFmtId="49" fontId="44" fillId="7" borderId="4" xfId="1" applyNumberFormat="1" applyFont="1" applyFill="1" applyBorder="1" applyAlignment="1">
      <alignment horizontal="left" vertical="center"/>
    </xf>
    <xf numFmtId="49" fontId="44" fillId="7" borderId="5" xfId="1" applyNumberFormat="1" applyFont="1" applyFill="1" applyBorder="1" applyAlignment="1">
      <alignment horizontal="left" vertical="center"/>
    </xf>
    <xf numFmtId="0" fontId="28" fillId="0" borderId="0" xfId="0" applyFont="1" applyAlignment="1">
      <alignment horizontal="left" wrapText="1"/>
    </xf>
    <xf numFmtId="0" fontId="0" fillId="0" borderId="0" xfId="0" applyAlignment="1">
      <alignment horizontal="left" vertical="center" wrapText="1"/>
    </xf>
    <xf numFmtId="49" fontId="1" fillId="7" borderId="1" xfId="0" applyNumberFormat="1" applyFont="1" applyFill="1" applyBorder="1" applyAlignment="1">
      <alignment horizontal="left" vertical="center"/>
    </xf>
    <xf numFmtId="49" fontId="18" fillId="7" borderId="1" xfId="0" applyNumberFormat="1" applyFont="1" applyFill="1" applyBorder="1" applyAlignment="1">
      <alignment horizontal="left" vertical="center"/>
    </xf>
    <xf numFmtId="0" fontId="21" fillId="6" borderId="0" xfId="0" applyFont="1" applyFill="1" applyAlignment="1">
      <alignment horizontal="left" vertical="center" wrapText="1"/>
    </xf>
    <xf numFmtId="49" fontId="18" fillId="7" borderId="2" xfId="0" applyNumberFormat="1" applyFont="1" applyFill="1" applyBorder="1" applyAlignment="1">
      <alignment horizontal="left" vertical="center"/>
    </xf>
    <xf numFmtId="49" fontId="18" fillId="7" borderId="4" xfId="0" applyNumberFormat="1" applyFont="1" applyFill="1" applyBorder="1" applyAlignment="1">
      <alignment horizontal="left" vertical="center"/>
    </xf>
    <xf numFmtId="49" fontId="18" fillId="7" borderId="5" xfId="0" applyNumberFormat="1" applyFont="1" applyFill="1" applyBorder="1" applyAlignment="1">
      <alignment horizontal="left" vertical="center"/>
    </xf>
    <xf numFmtId="49" fontId="1" fillId="7" borderId="2" xfId="0" applyNumberFormat="1" applyFont="1" applyFill="1" applyBorder="1" applyAlignment="1">
      <alignment horizontal="left" vertical="center"/>
    </xf>
    <xf numFmtId="49" fontId="1" fillId="7" borderId="4" xfId="0" applyNumberFormat="1" applyFont="1" applyFill="1" applyBorder="1" applyAlignment="1">
      <alignment horizontal="left" vertical="center"/>
    </xf>
    <xf numFmtId="49" fontId="1" fillId="7" borderId="5" xfId="0" applyNumberFormat="1" applyFont="1" applyFill="1" applyBorder="1" applyAlignment="1">
      <alignment horizontal="left" vertical="center"/>
    </xf>
    <xf numFmtId="49" fontId="0" fillId="0" borderId="0" xfId="0" applyNumberFormat="1" applyAlignment="1">
      <alignment horizontal="left" vertical="center" wrapText="1"/>
    </xf>
    <xf numFmtId="49" fontId="24" fillId="0" borderId="15" xfId="0" applyNumberFormat="1" applyFont="1" applyBorder="1" applyAlignment="1">
      <alignment horizontal="left" vertical="center" wrapText="1"/>
    </xf>
    <xf numFmtId="0" fontId="44" fillId="7" borderId="2" xfId="0" applyFont="1" applyFill="1" applyBorder="1" applyAlignment="1">
      <alignment horizontal="left" vertical="center"/>
    </xf>
    <xf numFmtId="0" fontId="44" fillId="7" borderId="5" xfId="0" applyFont="1" applyFill="1" applyBorder="1" applyAlignment="1">
      <alignment horizontal="left" vertical="center"/>
    </xf>
    <xf numFmtId="0" fontId="1" fillId="7" borderId="26"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7" borderId="31" xfId="0" applyFont="1" applyFill="1" applyBorder="1" applyAlignment="1">
      <alignment horizontal="center"/>
    </xf>
    <xf numFmtId="0" fontId="1" fillId="7" borderId="34" xfId="0" applyFont="1" applyFill="1" applyBorder="1" applyAlignment="1">
      <alignment horizontal="center"/>
    </xf>
    <xf numFmtId="0" fontId="0" fillId="0" borderId="25"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24" fillId="0" borderId="15" xfId="3" applyFont="1" applyBorder="1" applyAlignment="1">
      <alignment horizontal="left" wrapText="1"/>
    </xf>
    <xf numFmtId="0" fontId="3" fillId="0" borderId="35" xfId="3" applyFont="1" applyFill="1" applyBorder="1" applyAlignment="1">
      <alignment horizontal="center" vertical="center"/>
    </xf>
    <xf numFmtId="0" fontId="3" fillId="0" borderId="34" xfId="3" applyFont="1" applyFill="1" applyBorder="1" applyAlignment="1">
      <alignment horizontal="center" vertical="center"/>
    </xf>
  </cellXfs>
  <cellStyles count="13">
    <cellStyle name="=C:\WINNT35\SYSTEM32\COMMAND.COM" xfId="4" xr:uid="{00000000-0005-0000-0000-000000000000}"/>
    <cellStyle name="Čárka" xfId="12" builtinId="3"/>
    <cellStyle name="greyed" xfId="7" xr:uid="{00000000-0005-0000-0000-000001000000}"/>
    <cellStyle name="Heading 1 2" xfId="2" xr:uid="{00000000-0005-0000-0000-000002000000}"/>
    <cellStyle name="Heading 2 2" xfId="5" xr:uid="{00000000-0005-0000-0000-000003000000}"/>
    <cellStyle name="HeadingTable" xfId="6" xr:uid="{00000000-0005-0000-0000-000004000000}"/>
    <cellStyle name="Hypertextový odkaz" xfId="11" builtinId="8"/>
    <cellStyle name="Normal 2" xfId="3" xr:uid="{00000000-0005-0000-0000-000006000000}"/>
    <cellStyle name="Normal 2 2 2" xfId="9" xr:uid="{00000000-0005-0000-0000-000007000000}"/>
    <cellStyle name="Normale 2" xfId="10" xr:uid="{00000000-0005-0000-0000-000008000000}"/>
    <cellStyle name="Normální" xfId="0" builtinId="0"/>
    <cellStyle name="Normální 2" xfId="1" xr:uid="{00000000-0005-0000-0000-00000A000000}"/>
    <cellStyle name="optionalExposure" xfId="8" xr:uid="{00000000-0005-0000-0000-00000B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vestment%20firms\RTS-ITS-GL\IFR_uverejnovani%20invest%20politiky\SCARA%202021%2093a%20(Annex%20I%20-%20Disclosure%20investment%20policy%20by%20IF)%20-%20clea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G:\Riskmanagement\Ostatni_reporting\Informa&#269;n&#237;%20povinnosti_IFR\2022\Sablony_uverejnovani_OCP_a_dalsi_osoby_konso.xlsx" TargetMode="External"/><Relationship Id="rId1" Type="http://schemas.openxmlformats.org/officeDocument/2006/relationships/externalLinkPath" Target="Sablony_uverejnovani_OCP_a_dalsi_osoby_konso.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G:\Riskmanagement\Ostatni_reporting\Informa&#269;n&#237;%20povinnosti_IFR\2021\Uverejnovani_OCP_konsolidace_CyrrusGroup_08112022.xlsx" TargetMode="External"/><Relationship Id="rId1" Type="http://schemas.openxmlformats.org/officeDocument/2006/relationships/externalLinkPath" Target="/Riskmanagement/Ostatni_reporting/Informa&#269;n&#237;%20povinnosti_IFR/2021/Uverejnovani_OCP_konsolidace_CyrrusGroup_0811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F IP1"/>
      <sheetName val="IF IP2"/>
      <sheetName val="IF IP3"/>
      <sheetName val="IF IP4"/>
      <sheetName val="Drop-down"/>
    </sheetNames>
    <sheetDataSet>
      <sheetData sheetId="0"/>
      <sheetData sheetId="1"/>
      <sheetData sheetId="2"/>
      <sheetData sheetId="3"/>
      <sheetData sheetId="4"/>
      <sheetData sheetId="5">
        <row r="2">
          <cell r="C2" t="str">
            <v>Board structure</v>
          </cell>
          <cell r="D2" t="str">
            <v>Yes</v>
          </cell>
          <cell r="E2" t="str">
            <v>Only execution of votes</v>
          </cell>
          <cell r="F2" t="str">
            <v>Same group</v>
          </cell>
        </row>
        <row r="3">
          <cell r="C3" t="str">
            <v>Executive remuneration</v>
          </cell>
          <cell r="D3" t="str">
            <v>No</v>
          </cell>
          <cell r="E3" t="str">
            <v>Voting recommendations</v>
          </cell>
          <cell r="F3" t="str">
            <v>Associate or join venture of the other entity</v>
          </cell>
        </row>
        <row r="4">
          <cell r="C4" t="str">
            <v>Auditors</v>
          </cell>
          <cell r="F4" t="str">
            <v>Associate or join venture of a third entity</v>
          </cell>
        </row>
        <row r="5">
          <cell r="C5" t="str">
            <v>Environment, social, ethics</v>
          </cell>
          <cell r="F5" t="str">
            <v>A related person has controls or joint control</v>
          </cell>
        </row>
        <row r="6">
          <cell r="C6" t="str">
            <v>Capital transactions</v>
          </cell>
          <cell r="F6" t="str">
            <v>A related person has significant influence</v>
          </cell>
        </row>
        <row r="7">
          <cell r="C7" t="str">
            <v>External resolutions</v>
          </cell>
          <cell r="F7" t="str">
            <v>Key management personnel</v>
          </cell>
        </row>
        <row r="8">
          <cell r="C8" t="str">
            <v>Other, please specify in the accompanying narrative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řehled"/>
      <sheetName val="IF RM1"/>
      <sheetName val="IF RM2"/>
      <sheetName val="IF G1"/>
      <sheetName val="IF G2"/>
      <sheetName val="EU I CC1.01"/>
      <sheetName val="EU I CC2"/>
      <sheetName val="EU I CCA"/>
      <sheetName val="IF KP1"/>
      <sheetName val="IF KP2"/>
      <sheetName val="IF O1"/>
      <sheetName val="IF O2"/>
      <sheetName val="IF IP1"/>
      <sheetName val="IF IP2"/>
      <sheetName val="IF IP3"/>
      <sheetName val="IF IP4"/>
      <sheetName val="IF ESG"/>
    </sheetNames>
    <sheetDataSet>
      <sheetData sheetId="0">
        <row r="2">
          <cell r="B2" t="str">
            <v>Název osoby</v>
          </cell>
        </row>
      </sheetData>
      <sheetData sheetId="1">
        <row r="7">
          <cell r="D7" t="str">
            <v>(dd.mm.rrrr)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řehled"/>
      <sheetName val="IF RM1"/>
      <sheetName val="IF RM2"/>
      <sheetName val="IF G1"/>
      <sheetName val="IF G2"/>
      <sheetName val="EU I CC1.01"/>
      <sheetName val="EU I CC2"/>
      <sheetName val="EU I CCA"/>
      <sheetName val="IF KP1"/>
      <sheetName val="IF KP2"/>
      <sheetName val="IF O1"/>
      <sheetName val="IF O2"/>
      <sheetName val="IF IP1"/>
      <sheetName val="IF IP2"/>
      <sheetName val="IF IP3"/>
      <sheetName val="IF IP4"/>
    </sheetNames>
    <sheetDataSet>
      <sheetData sheetId="0">
        <row r="2">
          <cell r="B2" t="str">
            <v>Název osoby</v>
          </cell>
        </row>
      </sheetData>
      <sheetData sheetId="1">
        <row r="7">
          <cell r="D7" t="str">
            <v>(31.12.2021)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
  <sheetViews>
    <sheetView showGridLines="0" topLeftCell="A13" zoomScaleNormal="100" workbookViewId="0">
      <selection activeCell="D14" sqref="D14"/>
    </sheetView>
  </sheetViews>
  <sheetFormatPr defaultColWidth="11" defaultRowHeight="12.75" x14ac:dyDescent="0.2"/>
  <cols>
    <col min="1" max="1" width="3.7109375" style="15" customWidth="1"/>
    <col min="2" max="2" width="13.28515625" style="15" customWidth="1"/>
    <col min="3" max="3" width="74.140625" style="15" bestFit="1" customWidth="1"/>
    <col min="4" max="4" width="44.140625" style="15" customWidth="1"/>
    <col min="5" max="5" width="10.7109375" style="15" customWidth="1"/>
    <col min="6" max="6" width="40.42578125" style="15" customWidth="1"/>
    <col min="7" max="7" width="9.5703125" style="15" customWidth="1"/>
    <col min="8" max="8" width="11" style="15" customWidth="1"/>
    <col min="9" max="16384" width="11" style="15"/>
  </cols>
  <sheetData>
    <row r="1" spans="1:9" ht="10.15" customHeight="1" x14ac:dyDescent="0.2">
      <c r="A1" s="34"/>
      <c r="B1" s="34"/>
      <c r="C1" s="34"/>
    </row>
    <row r="2" spans="1:9" ht="21.6" customHeight="1" x14ac:dyDescent="0.2">
      <c r="A2" s="34"/>
      <c r="B2" s="75" t="s">
        <v>232</v>
      </c>
      <c r="C2" s="79" t="s">
        <v>233</v>
      </c>
      <c r="D2" s="316" t="s">
        <v>225</v>
      </c>
    </row>
    <row r="3" spans="1:9" ht="10.15" customHeight="1" x14ac:dyDescent="0.25">
      <c r="A3" s="34"/>
      <c r="B3" s="34"/>
      <c r="C3" s="34"/>
      <c r="D3"/>
    </row>
    <row r="4" spans="1:9" ht="22.15" customHeight="1" x14ac:dyDescent="0.25">
      <c r="A4" s="35"/>
      <c r="B4" s="37" t="s">
        <v>227</v>
      </c>
      <c r="E4"/>
      <c r="G4" s="37"/>
      <c r="H4" s="37"/>
      <c r="I4" s="37"/>
    </row>
    <row r="5" spans="1:9" ht="26.45" customHeight="1" x14ac:dyDescent="0.2">
      <c r="A5" s="35"/>
      <c r="B5" s="376" t="s">
        <v>228</v>
      </c>
      <c r="C5" s="376"/>
      <c r="D5" s="376"/>
      <c r="E5" s="376"/>
      <c r="F5" s="376"/>
      <c r="G5" s="37"/>
      <c r="H5" s="37"/>
      <c r="I5" s="37"/>
    </row>
    <row r="6" spans="1:9" ht="49.9" customHeight="1" x14ac:dyDescent="0.2">
      <c r="A6" s="35"/>
      <c r="B6" s="372" t="s">
        <v>230</v>
      </c>
      <c r="C6" s="372"/>
      <c r="D6" s="372"/>
      <c r="E6" s="372"/>
      <c r="F6" s="372"/>
      <c r="G6" s="35"/>
      <c r="H6" s="35"/>
    </row>
    <row r="7" spans="1:9" ht="12" customHeight="1" x14ac:dyDescent="0.2">
      <c r="A7" s="35"/>
      <c r="B7" s="16"/>
      <c r="C7" s="69"/>
      <c r="G7" s="35"/>
      <c r="H7" s="35"/>
    </row>
    <row r="8" spans="1:9" ht="16.5" customHeight="1" x14ac:dyDescent="0.25">
      <c r="A8" s="35"/>
      <c r="B8" s="39" t="s">
        <v>180</v>
      </c>
      <c r="C8" s="35"/>
      <c r="F8"/>
    </row>
    <row r="9" spans="1:9" ht="12" customHeight="1" thickBot="1" x14ac:dyDescent="0.25">
      <c r="A9" s="34"/>
      <c r="B9" s="34"/>
      <c r="C9" s="34"/>
    </row>
    <row r="10" spans="1:9" ht="62.45" customHeight="1" thickBot="1" x14ac:dyDescent="0.25">
      <c r="A10" s="34"/>
      <c r="B10" s="212" t="s">
        <v>26</v>
      </c>
      <c r="C10" s="213" t="s">
        <v>16</v>
      </c>
      <c r="D10" s="212" t="s">
        <v>21</v>
      </c>
      <c r="E10" s="214" t="s">
        <v>195</v>
      </c>
      <c r="F10" s="215" t="s">
        <v>179</v>
      </c>
    </row>
    <row r="11" spans="1:9" ht="16.899999999999999" customHeight="1" x14ac:dyDescent="0.2">
      <c r="A11" s="34"/>
      <c r="B11" s="216"/>
      <c r="C11" s="217" t="s">
        <v>17</v>
      </c>
      <c r="D11" s="218"/>
      <c r="E11" s="218"/>
      <c r="F11" s="218"/>
    </row>
    <row r="12" spans="1:9" ht="16.899999999999999" customHeight="1" x14ac:dyDescent="0.25">
      <c r="A12" s="34"/>
      <c r="B12" s="219" t="s">
        <v>24</v>
      </c>
      <c r="C12" s="220" t="s">
        <v>234</v>
      </c>
      <c r="D12" s="221" t="s">
        <v>239</v>
      </c>
      <c r="E12" s="221"/>
      <c r="F12" s="222"/>
    </row>
    <row r="13" spans="1:9" ht="16.899999999999999" customHeight="1" x14ac:dyDescent="0.25">
      <c r="A13" s="34"/>
      <c r="B13" s="219" t="s">
        <v>25</v>
      </c>
      <c r="C13" s="220" t="s">
        <v>196</v>
      </c>
      <c r="D13" s="221" t="s">
        <v>239</v>
      </c>
      <c r="E13" s="221"/>
      <c r="F13" s="223"/>
    </row>
    <row r="14" spans="1:9" ht="16.899999999999999" customHeight="1" x14ac:dyDescent="0.2">
      <c r="A14" s="34"/>
      <c r="B14" s="224"/>
      <c r="C14" s="225" t="s">
        <v>18</v>
      </c>
      <c r="D14" s="226"/>
      <c r="E14" s="226"/>
      <c r="F14" s="226"/>
    </row>
    <row r="15" spans="1:9" ht="16.899999999999999" customHeight="1" x14ac:dyDescent="0.25">
      <c r="A15" s="34"/>
      <c r="B15" s="219" t="s">
        <v>28</v>
      </c>
      <c r="C15" s="227" t="s">
        <v>378</v>
      </c>
      <c r="D15" s="221" t="s">
        <v>240</v>
      </c>
      <c r="E15" s="221"/>
      <c r="F15" s="222"/>
    </row>
    <row r="16" spans="1:9" ht="16.899999999999999" customHeight="1" x14ac:dyDescent="0.25">
      <c r="A16" s="34"/>
      <c r="B16" s="219" t="s">
        <v>29</v>
      </c>
      <c r="C16" s="227" t="s">
        <v>30</v>
      </c>
      <c r="D16" s="221" t="s">
        <v>241</v>
      </c>
      <c r="E16" s="221"/>
      <c r="F16" s="228"/>
      <c r="G16" s="36"/>
    </row>
    <row r="17" spans="1:7" ht="16.899999999999999" customHeight="1" x14ac:dyDescent="0.25">
      <c r="A17" s="34"/>
      <c r="B17" s="224"/>
      <c r="C17" s="225" t="s">
        <v>178</v>
      </c>
      <c r="D17" s="226"/>
      <c r="E17" s="226"/>
      <c r="F17" s="229"/>
      <c r="G17" s="36"/>
    </row>
    <row r="18" spans="1:7" ht="31.9" customHeight="1" x14ac:dyDescent="0.25">
      <c r="A18" s="34"/>
      <c r="B18" s="219" t="s">
        <v>237</v>
      </c>
      <c r="C18" s="220" t="s">
        <v>79</v>
      </c>
      <c r="D18" s="230" t="s">
        <v>263</v>
      </c>
      <c r="E18" s="230"/>
      <c r="F18" s="228"/>
      <c r="G18" s="36"/>
    </row>
    <row r="19" spans="1:7" ht="31.9" customHeight="1" x14ac:dyDescent="0.25">
      <c r="A19" s="34"/>
      <c r="B19" s="219" t="s">
        <v>80</v>
      </c>
      <c r="C19" s="220" t="s">
        <v>81</v>
      </c>
      <c r="D19" s="230" t="s">
        <v>242</v>
      </c>
      <c r="E19" s="230"/>
      <c r="F19" s="228"/>
      <c r="G19" s="36"/>
    </row>
    <row r="20" spans="1:7" ht="31.9" customHeight="1" x14ac:dyDescent="0.25">
      <c r="A20" s="34"/>
      <c r="B20" s="231" t="s">
        <v>82</v>
      </c>
      <c r="C20" s="220" t="s">
        <v>83</v>
      </c>
      <c r="D20" s="230" t="s">
        <v>243</v>
      </c>
      <c r="E20" s="230"/>
      <c r="F20" s="228"/>
      <c r="G20" s="36"/>
    </row>
    <row r="21" spans="1:7" ht="16.899999999999999" customHeight="1" x14ac:dyDescent="0.25">
      <c r="A21" s="34"/>
      <c r="B21" s="224"/>
      <c r="C21" s="226" t="s">
        <v>10</v>
      </c>
      <c r="D21" s="226"/>
      <c r="E21" s="226"/>
      <c r="F21" s="229"/>
      <c r="G21" s="36"/>
    </row>
    <row r="22" spans="1:7" ht="16.899999999999999" customHeight="1" x14ac:dyDescent="0.25">
      <c r="A22" s="34"/>
      <c r="B22" s="232" t="s">
        <v>22</v>
      </c>
      <c r="C22" s="233" t="s">
        <v>246</v>
      </c>
      <c r="D22" s="233" t="s">
        <v>244</v>
      </c>
      <c r="E22" s="234"/>
      <c r="F22" s="228"/>
      <c r="G22" s="36"/>
    </row>
    <row r="23" spans="1:7" ht="16.899999999999999" customHeight="1" x14ac:dyDescent="0.25">
      <c r="A23" s="34"/>
      <c r="B23" s="232" t="s">
        <v>23</v>
      </c>
      <c r="C23" s="233" t="s">
        <v>193</v>
      </c>
      <c r="D23" s="233" t="s">
        <v>245</v>
      </c>
      <c r="E23" s="234"/>
      <c r="F23" s="228"/>
      <c r="G23" s="36"/>
    </row>
    <row r="24" spans="1:7" ht="16.899999999999999" customHeight="1" x14ac:dyDescent="0.25">
      <c r="A24" s="34"/>
      <c r="B24" s="224"/>
      <c r="C24" s="226" t="s">
        <v>269</v>
      </c>
      <c r="D24" s="226"/>
      <c r="E24" s="226"/>
      <c r="F24" s="229"/>
      <c r="G24" s="36"/>
    </row>
    <row r="25" spans="1:7" ht="16.899999999999999" customHeight="1" x14ac:dyDescent="0.25">
      <c r="A25" s="34"/>
      <c r="B25" s="232" t="s">
        <v>13</v>
      </c>
      <c r="C25" s="233" t="s">
        <v>270</v>
      </c>
      <c r="D25" s="233" t="s">
        <v>247</v>
      </c>
      <c r="E25" s="233"/>
      <c r="F25" s="228"/>
      <c r="G25" s="36"/>
    </row>
    <row r="26" spans="1:7" ht="16.899999999999999" customHeight="1" x14ac:dyDescent="0.25">
      <c r="A26" s="34"/>
      <c r="B26" s="232" t="s">
        <v>14</v>
      </c>
      <c r="C26" s="233" t="s">
        <v>271</v>
      </c>
      <c r="D26" s="233" t="s">
        <v>248</v>
      </c>
      <c r="E26" s="233"/>
      <c r="F26" s="228"/>
      <c r="G26" s="36"/>
    </row>
    <row r="27" spans="1:7" ht="15" x14ac:dyDescent="0.25">
      <c r="B27" s="224"/>
      <c r="C27" s="225" t="s">
        <v>283</v>
      </c>
      <c r="D27" s="226"/>
      <c r="E27" s="226"/>
      <c r="F27" s="318"/>
      <c r="G27" s="36"/>
    </row>
    <row r="28" spans="1:7" ht="16.899999999999999" customHeight="1" x14ac:dyDescent="0.2">
      <c r="B28" s="219" t="s">
        <v>6</v>
      </c>
      <c r="C28" s="220" t="s">
        <v>284</v>
      </c>
      <c r="D28" s="220" t="s">
        <v>249</v>
      </c>
      <c r="E28" s="220"/>
      <c r="F28" s="373" t="s">
        <v>231</v>
      </c>
      <c r="G28" s="36"/>
    </row>
    <row r="29" spans="1:7" ht="16.899999999999999" customHeight="1" x14ac:dyDescent="0.2">
      <c r="B29" s="219" t="s">
        <v>7</v>
      </c>
      <c r="C29" s="220" t="s">
        <v>285</v>
      </c>
      <c r="D29" s="220" t="s">
        <v>250</v>
      </c>
      <c r="E29" s="220"/>
      <c r="F29" s="374"/>
    </row>
    <row r="30" spans="1:7" ht="16.899999999999999" customHeight="1" x14ac:dyDescent="0.2">
      <c r="B30" s="219" t="s">
        <v>8</v>
      </c>
      <c r="C30" s="220" t="s">
        <v>286</v>
      </c>
      <c r="D30" s="220" t="s">
        <v>251</v>
      </c>
      <c r="E30" s="220"/>
      <c r="F30" s="374"/>
    </row>
    <row r="31" spans="1:7" ht="16.899999999999999" customHeight="1" x14ac:dyDescent="0.2">
      <c r="B31" s="219" t="s">
        <v>9</v>
      </c>
      <c r="C31" s="220" t="s">
        <v>287</v>
      </c>
      <c r="D31" s="220" t="s">
        <v>252</v>
      </c>
      <c r="E31" s="220"/>
      <c r="F31" s="375"/>
    </row>
    <row r="32" spans="1:7" ht="16.899999999999999" customHeight="1" x14ac:dyDescent="0.2">
      <c r="B32" s="328"/>
      <c r="C32" s="226" t="s">
        <v>289</v>
      </c>
      <c r="D32" s="329"/>
      <c r="E32" s="329"/>
      <c r="F32" s="337"/>
    </row>
    <row r="33" spans="2:8" ht="57.6" customHeight="1" x14ac:dyDescent="0.2">
      <c r="B33" s="219" t="s">
        <v>290</v>
      </c>
      <c r="C33" s="220" t="s">
        <v>291</v>
      </c>
      <c r="D33" s="338" t="s">
        <v>292</v>
      </c>
      <c r="E33" s="220"/>
      <c r="F33" s="339" t="s">
        <v>231</v>
      </c>
    </row>
    <row r="34" spans="2:8" ht="21.6" customHeight="1" x14ac:dyDescent="0.25">
      <c r="B34" s="340"/>
      <c r="C34" s="340"/>
      <c r="D34" s="340"/>
      <c r="E34" s="340"/>
      <c r="F34" s="340"/>
      <c r="G34" s="36"/>
      <c r="H34" s="14"/>
    </row>
    <row r="35" spans="2:8" ht="31.15" customHeight="1" x14ac:dyDescent="0.2">
      <c r="B35" s="377" t="s">
        <v>181</v>
      </c>
      <c r="C35" s="377"/>
      <c r="D35" s="377"/>
      <c r="E35" s="377"/>
      <c r="F35" s="377"/>
    </row>
    <row r="36" spans="2:8" ht="36" customHeight="1" x14ac:dyDescent="0.2">
      <c r="B36" s="370" t="s">
        <v>288</v>
      </c>
      <c r="C36" s="371"/>
      <c r="D36" s="371"/>
      <c r="E36" s="371"/>
      <c r="F36" s="371"/>
    </row>
    <row r="37" spans="2:8" ht="14.45" customHeight="1" x14ac:dyDescent="0.2">
      <c r="B37" s="76"/>
      <c r="C37" s="77"/>
      <c r="D37" s="77"/>
      <c r="E37" s="77"/>
      <c r="F37" s="77"/>
    </row>
    <row r="38" spans="2:8" x14ac:dyDescent="0.2">
      <c r="B38" s="77"/>
      <c r="C38" s="77"/>
      <c r="D38" s="77"/>
      <c r="E38" s="77"/>
      <c r="F38" s="77"/>
    </row>
  </sheetData>
  <mergeCells count="5">
    <mergeCell ref="B36:F36"/>
    <mergeCell ref="B6:F6"/>
    <mergeCell ref="F28:F31"/>
    <mergeCell ref="B5:F5"/>
    <mergeCell ref="B35:F35"/>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12"/>
  <sheetViews>
    <sheetView showGridLines="0" tabSelected="1" workbookViewId="0">
      <selection activeCell="D8" sqref="D8"/>
    </sheetView>
  </sheetViews>
  <sheetFormatPr defaultRowHeight="15" x14ac:dyDescent="0.25"/>
  <cols>
    <col min="1" max="1" width="3.7109375" customWidth="1"/>
    <col min="3" max="3" width="46.42578125" customWidth="1"/>
    <col min="4" max="4" width="69.7109375" customWidth="1"/>
    <col min="5" max="5" width="12.28515625" customWidth="1"/>
  </cols>
  <sheetData>
    <row r="1" spans="2:5" ht="10.15" customHeight="1" x14ac:dyDescent="0.25"/>
    <row r="2" spans="2:5" ht="15.75" x14ac:dyDescent="0.25">
      <c r="B2" s="78" t="str">
        <f>+Přehled!B2</f>
        <v>Název osoby</v>
      </c>
      <c r="D2" s="316" t="s">
        <v>225</v>
      </c>
    </row>
    <row r="3" spans="2:5" ht="10.15" customHeight="1" x14ac:dyDescent="0.25"/>
    <row r="4" spans="2:5" ht="16.149999999999999" customHeight="1" x14ac:dyDescent="0.25">
      <c r="B4" s="43" t="s">
        <v>219</v>
      </c>
      <c r="C4" s="44"/>
      <c r="D4" s="45"/>
      <c r="E4" s="71"/>
    </row>
    <row r="5" spans="2:5" ht="16.5" customHeight="1" x14ac:dyDescent="0.25">
      <c r="B5" s="378" t="s">
        <v>274</v>
      </c>
      <c r="C5" s="378"/>
      <c r="D5" s="378"/>
      <c r="E5" s="72"/>
    </row>
    <row r="6" spans="2:5" ht="16.5" customHeight="1" x14ac:dyDescent="0.25">
      <c r="B6" s="211" t="s">
        <v>229</v>
      </c>
      <c r="C6" s="18"/>
      <c r="D6" s="5"/>
      <c r="E6" s="72"/>
    </row>
    <row r="7" spans="2:5" ht="16.149999999999999" customHeight="1" x14ac:dyDescent="0.25">
      <c r="B7" s="40" t="s">
        <v>39</v>
      </c>
      <c r="C7" s="41"/>
      <c r="D7" s="359">
        <v>44926</v>
      </c>
    </row>
    <row r="8" spans="2:5" ht="16.149999999999999" customHeight="1" x14ac:dyDescent="0.25">
      <c r="D8" s="91" t="s">
        <v>211</v>
      </c>
    </row>
    <row r="9" spans="2:5" ht="15.75" thickBot="1" x14ac:dyDescent="0.3">
      <c r="D9" s="5"/>
    </row>
    <row r="10" spans="2:5" x14ac:dyDescent="0.25">
      <c r="B10" s="5"/>
      <c r="C10" s="5"/>
      <c r="D10" s="38" t="s">
        <v>0</v>
      </c>
    </row>
    <row r="11" spans="2:5" ht="15.75" thickBot="1" x14ac:dyDescent="0.3">
      <c r="B11" s="7"/>
      <c r="C11" s="8"/>
      <c r="D11" s="100" t="s">
        <v>12</v>
      </c>
    </row>
    <row r="12" spans="2:5" ht="94.15" customHeight="1" thickBot="1" x14ac:dyDescent="0.3">
      <c r="B12" s="101">
        <v>1</v>
      </c>
      <c r="C12" s="102" t="s">
        <v>379</v>
      </c>
      <c r="D12" s="344" t="s">
        <v>401</v>
      </c>
    </row>
  </sheetData>
  <mergeCells count="1">
    <mergeCell ref="B5:D5"/>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16"/>
  <sheetViews>
    <sheetView showGridLines="0" workbookViewId="0">
      <selection activeCell="D12" sqref="D12:D14"/>
    </sheetView>
  </sheetViews>
  <sheetFormatPr defaultRowHeight="15" x14ac:dyDescent="0.25"/>
  <cols>
    <col min="1" max="1" width="3.7109375" customWidth="1"/>
    <col min="2" max="2" width="8.28515625" customWidth="1"/>
    <col min="3" max="3" width="65.28515625" customWidth="1"/>
    <col min="4" max="4" width="65.5703125" customWidth="1"/>
    <col min="5" max="5" width="16" customWidth="1"/>
    <col min="6" max="6" width="16.7109375" customWidth="1"/>
  </cols>
  <sheetData>
    <row r="1" spans="2:6" ht="10.15" customHeight="1" x14ac:dyDescent="0.25"/>
    <row r="2" spans="2:6" ht="15.75" x14ac:dyDescent="0.25">
      <c r="B2" s="78" t="str">
        <f>+Přehled!B2</f>
        <v>Název osoby</v>
      </c>
      <c r="D2" s="316" t="s">
        <v>225</v>
      </c>
    </row>
    <row r="3" spans="2:6" ht="10.15" customHeight="1" x14ac:dyDescent="0.25"/>
    <row r="4" spans="2:6" ht="15.75" x14ac:dyDescent="0.25">
      <c r="B4" s="58" t="s">
        <v>197</v>
      </c>
      <c r="C4" s="44"/>
      <c r="D4" s="45"/>
      <c r="F4" s="71"/>
    </row>
    <row r="5" spans="2:6" ht="14.45" customHeight="1" x14ac:dyDescent="0.25">
      <c r="B5" s="378" t="s">
        <v>274</v>
      </c>
      <c r="C5" s="378"/>
      <c r="D5" s="378"/>
      <c r="F5" s="72"/>
    </row>
    <row r="6" spans="2:6" ht="16.899999999999999" customHeight="1" x14ac:dyDescent="0.25">
      <c r="B6" s="211" t="s">
        <v>229</v>
      </c>
      <c r="C6" s="18"/>
      <c r="D6" s="5"/>
      <c r="F6" s="72"/>
    </row>
    <row r="7" spans="2:6" x14ac:dyDescent="0.25">
      <c r="B7" s="40" t="s">
        <v>39</v>
      </c>
      <c r="C7" s="41"/>
      <c r="D7" s="42">
        <f>'IF RM1'!D7</f>
        <v>44926</v>
      </c>
    </row>
    <row r="9" spans="2:6" ht="15.75" thickBot="1" x14ac:dyDescent="0.3">
      <c r="B9" s="5"/>
      <c r="C9" s="5"/>
      <c r="D9" s="5"/>
    </row>
    <row r="10" spans="2:6" ht="16.149999999999999" customHeight="1" x14ac:dyDescent="0.25">
      <c r="B10" s="5"/>
      <c r="C10" s="5"/>
      <c r="D10" s="38" t="s">
        <v>0</v>
      </c>
    </row>
    <row r="11" spans="2:6" ht="16.149999999999999" customHeight="1" thickBot="1" x14ac:dyDescent="0.3">
      <c r="B11" s="7"/>
      <c r="C11" s="73"/>
      <c r="D11" s="100" t="s">
        <v>12</v>
      </c>
    </row>
    <row r="12" spans="2:6" ht="64.900000000000006" customHeight="1" x14ac:dyDescent="0.25">
      <c r="B12" s="103">
        <v>1</v>
      </c>
      <c r="C12" s="104" t="s">
        <v>207</v>
      </c>
      <c r="D12" s="345" t="s">
        <v>402</v>
      </c>
    </row>
    <row r="13" spans="2:6" ht="64.900000000000006" customHeight="1" x14ac:dyDescent="0.25">
      <c r="B13" s="106">
        <v>2</v>
      </c>
      <c r="C13" s="200" t="s">
        <v>212</v>
      </c>
      <c r="D13" s="346" t="s">
        <v>403</v>
      </c>
    </row>
    <row r="14" spans="2:6" ht="64.900000000000006" customHeight="1" thickBot="1" x14ac:dyDescent="0.3">
      <c r="B14" s="107">
        <v>3</v>
      </c>
      <c r="C14" s="108" t="s">
        <v>198</v>
      </c>
      <c r="D14" s="347" t="s">
        <v>404</v>
      </c>
    </row>
    <row r="16" spans="2:6" x14ac:dyDescent="0.25">
      <c r="B16" s="74" t="s">
        <v>208</v>
      </c>
    </row>
  </sheetData>
  <mergeCells count="1">
    <mergeCell ref="B5:D5"/>
  </mergeCells>
  <pageMargins left="0.70866141732283472" right="0.70866141732283472" top="0.78740157480314965" bottom="0.78740157480314965"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D22"/>
  <sheetViews>
    <sheetView showGridLines="0" workbookViewId="0">
      <selection activeCell="F23" sqref="F23"/>
    </sheetView>
  </sheetViews>
  <sheetFormatPr defaultRowHeight="15" x14ac:dyDescent="0.25"/>
  <cols>
    <col min="1" max="1" width="3.7109375" customWidth="1"/>
    <col min="3" max="3" width="62.7109375" customWidth="1"/>
    <col min="4" max="4" width="17.7109375" customWidth="1"/>
    <col min="5" max="5" width="8.42578125" customWidth="1"/>
    <col min="6" max="6" width="23.5703125" customWidth="1"/>
  </cols>
  <sheetData>
    <row r="1" spans="2:4" ht="10.15" customHeight="1" x14ac:dyDescent="0.25"/>
    <row r="2" spans="2:4" ht="15.75" x14ac:dyDescent="0.25">
      <c r="B2" s="78" t="str">
        <f>+Přehled!B2</f>
        <v>Název osoby</v>
      </c>
      <c r="D2" s="316" t="s">
        <v>225</v>
      </c>
    </row>
    <row r="3" spans="2:4" ht="10.15" customHeight="1" x14ac:dyDescent="0.25"/>
    <row r="4" spans="2:4" ht="15.75" x14ac:dyDescent="0.25">
      <c r="B4" s="321" t="s">
        <v>254</v>
      </c>
      <c r="C4" s="97"/>
      <c r="D4" s="90"/>
    </row>
    <row r="5" spans="2:4" ht="19.899999999999999" customHeight="1" x14ac:dyDescent="0.25">
      <c r="B5" s="379" t="s">
        <v>275</v>
      </c>
      <c r="C5" s="379"/>
      <c r="D5" s="379"/>
    </row>
    <row r="6" spans="2:4" ht="33.6" customHeight="1" x14ac:dyDescent="0.25">
      <c r="B6" s="382" t="s">
        <v>229</v>
      </c>
      <c r="C6" s="382"/>
      <c r="D6" s="382"/>
    </row>
    <row r="7" spans="2:4" ht="16.149999999999999" customHeight="1" x14ac:dyDescent="0.25">
      <c r="B7" s="40" t="s">
        <v>39</v>
      </c>
      <c r="C7" s="41"/>
      <c r="D7" s="42">
        <f>'IF RM1'!D7</f>
        <v>44926</v>
      </c>
    </row>
    <row r="8" spans="2:4" ht="16.149999999999999" customHeight="1" x14ac:dyDescent="0.25">
      <c r="B8" s="17"/>
      <c r="C8" s="18"/>
      <c r="D8" s="5"/>
    </row>
    <row r="9" spans="2:4" x14ac:dyDescent="0.25">
      <c r="B9" s="21" t="s">
        <v>42</v>
      </c>
      <c r="C9" s="5"/>
    </row>
    <row r="10" spans="2:4" ht="15.75" thickBot="1" x14ac:dyDescent="0.3">
      <c r="B10" s="7"/>
      <c r="C10" s="8"/>
    </row>
    <row r="11" spans="2:4" ht="30" x14ac:dyDescent="0.25">
      <c r="B11" s="109"/>
      <c r="C11" s="110" t="s">
        <v>380</v>
      </c>
      <c r="D11" s="380" t="s">
        <v>206</v>
      </c>
    </row>
    <row r="12" spans="2:4" ht="15.75" thickBot="1" x14ac:dyDescent="0.3">
      <c r="B12" s="111"/>
      <c r="C12" s="112" t="s">
        <v>194</v>
      </c>
      <c r="D12" s="381"/>
    </row>
    <row r="13" spans="2:4" x14ac:dyDescent="0.25">
      <c r="B13" s="103">
        <v>1</v>
      </c>
      <c r="C13" s="348" t="s">
        <v>405</v>
      </c>
      <c r="D13" s="114">
        <v>9</v>
      </c>
    </row>
    <row r="14" spans="2:4" x14ac:dyDescent="0.25">
      <c r="B14" s="106">
        <v>2</v>
      </c>
      <c r="C14" s="349" t="s">
        <v>406</v>
      </c>
      <c r="D14" s="115">
        <v>1</v>
      </c>
    </row>
    <row r="15" spans="2:4" x14ac:dyDescent="0.25">
      <c r="B15" s="106">
        <v>3</v>
      </c>
      <c r="C15" s="349" t="s">
        <v>407</v>
      </c>
      <c r="D15" s="115">
        <v>1</v>
      </c>
    </row>
    <row r="16" spans="2:4" x14ac:dyDescent="0.25">
      <c r="B16" s="106">
        <v>4</v>
      </c>
      <c r="C16" s="1"/>
      <c r="D16" s="116"/>
    </row>
    <row r="17" spans="2:4" x14ac:dyDescent="0.25">
      <c r="B17" s="106">
        <v>5</v>
      </c>
      <c r="C17" s="1"/>
      <c r="D17" s="116"/>
    </row>
    <row r="18" spans="2:4" x14ac:dyDescent="0.25">
      <c r="B18" s="117"/>
      <c r="C18" s="1"/>
      <c r="D18" s="116"/>
    </row>
    <row r="19" spans="2:4" ht="15.75" thickBot="1" x14ac:dyDescent="0.3">
      <c r="B19" s="118"/>
      <c r="C19" s="119"/>
      <c r="D19" s="120"/>
    </row>
    <row r="22" spans="2:4" ht="46.9" customHeight="1" x14ac:dyDescent="0.25">
      <c r="B22" s="383" t="s">
        <v>381</v>
      </c>
      <c r="C22" s="383"/>
      <c r="D22" s="383"/>
    </row>
  </sheetData>
  <mergeCells count="4">
    <mergeCell ref="B5:D5"/>
    <mergeCell ref="D11:D12"/>
    <mergeCell ref="B6:D6"/>
    <mergeCell ref="B22:D22"/>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E19"/>
  <sheetViews>
    <sheetView showGridLines="0" workbookViewId="0">
      <selection activeCell="D29" sqref="D29"/>
    </sheetView>
  </sheetViews>
  <sheetFormatPr defaultRowHeight="15" x14ac:dyDescent="0.25"/>
  <cols>
    <col min="1" max="1" width="3.7109375" customWidth="1"/>
    <col min="3" max="3" width="63.140625" customWidth="1"/>
    <col min="4" max="4" width="69.28515625" customWidth="1"/>
    <col min="5" max="5" width="31.42578125" customWidth="1"/>
  </cols>
  <sheetData>
    <row r="1" spans="2:5" ht="10.15" customHeight="1" x14ac:dyDescent="0.25"/>
    <row r="2" spans="2:5" ht="15.75" x14ac:dyDescent="0.25">
      <c r="B2" s="78" t="str">
        <f>+Přehled!B2</f>
        <v>Název osoby</v>
      </c>
      <c r="D2" s="316" t="s">
        <v>225</v>
      </c>
    </row>
    <row r="3" spans="2:5" ht="10.15" customHeight="1" x14ac:dyDescent="0.25"/>
    <row r="4" spans="2:5" ht="15.75" x14ac:dyDescent="0.25">
      <c r="B4" s="43" t="s">
        <v>31</v>
      </c>
      <c r="C4" s="49"/>
      <c r="D4" s="45"/>
    </row>
    <row r="5" spans="2:5" ht="20.100000000000001" customHeight="1" x14ac:dyDescent="0.25">
      <c r="B5" s="384" t="s">
        <v>276</v>
      </c>
      <c r="C5" s="384"/>
      <c r="D5" s="384"/>
    </row>
    <row r="6" spans="2:5" ht="20.100000000000001" customHeight="1" x14ac:dyDescent="0.25">
      <c r="B6" s="211" t="s">
        <v>229</v>
      </c>
      <c r="C6" s="18"/>
      <c r="D6" s="5"/>
    </row>
    <row r="7" spans="2:5" ht="20.100000000000001" customHeight="1" x14ac:dyDescent="0.25">
      <c r="B7" s="40" t="s">
        <v>39</v>
      </c>
      <c r="C7" s="41"/>
      <c r="D7" s="42">
        <f>'IF RM1'!D7</f>
        <v>44926</v>
      </c>
    </row>
    <row r="8" spans="2:5" ht="20.100000000000001" customHeight="1" thickBot="1" x14ac:dyDescent="0.3">
      <c r="B8" s="5"/>
      <c r="C8" s="5"/>
      <c r="D8" s="5"/>
    </row>
    <row r="9" spans="2:5" x14ac:dyDescent="0.25">
      <c r="B9" s="5"/>
      <c r="C9" s="5"/>
      <c r="D9" s="80" t="s">
        <v>0</v>
      </c>
      <c r="E9" s="95" t="s">
        <v>1</v>
      </c>
    </row>
    <row r="10" spans="2:5" ht="15.75" thickBot="1" x14ac:dyDescent="0.3">
      <c r="B10" s="7"/>
      <c r="C10" s="8"/>
      <c r="D10" s="121" t="s">
        <v>12</v>
      </c>
      <c r="E10" s="96" t="s">
        <v>200</v>
      </c>
    </row>
    <row r="11" spans="2:5" x14ac:dyDescent="0.25">
      <c r="B11" s="109"/>
      <c r="C11" s="122" t="s">
        <v>32</v>
      </c>
      <c r="D11" s="123"/>
      <c r="E11" s="386" t="s">
        <v>262</v>
      </c>
    </row>
    <row r="12" spans="2:5" ht="54.75" customHeight="1" x14ac:dyDescent="0.25">
      <c r="B12" s="106">
        <v>1</v>
      </c>
      <c r="C12" s="9" t="s">
        <v>209</v>
      </c>
      <c r="D12" s="350" t="s">
        <v>408</v>
      </c>
      <c r="E12" s="387"/>
    </row>
    <row r="13" spans="2:5" x14ac:dyDescent="0.25">
      <c r="B13" s="124"/>
      <c r="C13" s="57" t="s">
        <v>33</v>
      </c>
      <c r="D13" s="125"/>
      <c r="E13" s="388" t="s">
        <v>261</v>
      </c>
    </row>
    <row r="14" spans="2:5" ht="14.45" customHeight="1" x14ac:dyDescent="0.25">
      <c r="B14" s="106">
        <v>2</v>
      </c>
      <c r="C14" s="12" t="s">
        <v>382</v>
      </c>
      <c r="D14" s="468" t="s">
        <v>409</v>
      </c>
      <c r="E14" s="389"/>
    </row>
    <row r="15" spans="2:5" x14ac:dyDescent="0.25">
      <c r="B15" s="106">
        <v>3</v>
      </c>
      <c r="C15" s="3" t="s">
        <v>40</v>
      </c>
      <c r="D15" s="468">
        <v>8</v>
      </c>
      <c r="E15" s="389"/>
    </row>
    <row r="16" spans="2:5" ht="15.75" thickBot="1" x14ac:dyDescent="0.3">
      <c r="B16" s="107">
        <v>4</v>
      </c>
      <c r="C16" s="126" t="s">
        <v>41</v>
      </c>
      <c r="D16" s="469">
        <v>4</v>
      </c>
      <c r="E16" s="390"/>
    </row>
    <row r="17" spans="2:4" ht="18.600000000000001" customHeight="1" x14ac:dyDescent="0.25"/>
    <row r="18" spans="2:4" ht="35.450000000000003" customHeight="1" x14ac:dyDescent="0.25">
      <c r="B18" s="385" t="s">
        <v>265</v>
      </c>
      <c r="C18" s="385"/>
      <c r="D18" s="385"/>
    </row>
    <row r="19" spans="2:4" x14ac:dyDescent="0.25">
      <c r="B19" s="391" t="s">
        <v>293</v>
      </c>
      <c r="C19" s="391"/>
      <c r="D19" s="391"/>
    </row>
  </sheetData>
  <mergeCells count="5">
    <mergeCell ref="B5:D5"/>
    <mergeCell ref="B18:D18"/>
    <mergeCell ref="E11:E12"/>
    <mergeCell ref="E13:E16"/>
    <mergeCell ref="B19:D19"/>
  </mergeCells>
  <pageMargins left="0.70866141732283472" right="0.70866141732283472" top="0.78740157480314965" bottom="0.78740157480314965"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6C81F-160C-41D7-9F2E-9D7C23E102EA}">
  <sheetPr>
    <pageSetUpPr fitToPage="1"/>
  </sheetPr>
  <dimension ref="B1:F111"/>
  <sheetViews>
    <sheetView showGridLines="0" topLeftCell="A10" workbookViewId="0">
      <selection activeCell="C20" sqref="C20"/>
    </sheetView>
  </sheetViews>
  <sheetFormatPr defaultColWidth="11" defaultRowHeight="15" x14ac:dyDescent="0.25"/>
  <cols>
    <col min="1" max="1" width="3.7109375" customWidth="1"/>
    <col min="2" max="2" width="7.42578125" style="4" customWidth="1"/>
    <col min="3" max="3" width="86" customWidth="1"/>
    <col min="4" max="4" width="18.5703125" customWidth="1"/>
    <col min="5" max="5" width="42.85546875" customWidth="1"/>
    <col min="6" max="6" width="22.28515625" customWidth="1"/>
  </cols>
  <sheetData>
    <row r="1" spans="2:6" ht="10.15" customHeight="1" x14ac:dyDescent="0.25">
      <c r="B1" s="33"/>
    </row>
    <row r="2" spans="2:6" ht="15.75" x14ac:dyDescent="0.25">
      <c r="B2" s="78" t="str">
        <f>+[2]Přehled!B2</f>
        <v>Název osoby</v>
      </c>
      <c r="D2" s="78"/>
      <c r="E2" s="316" t="s">
        <v>225</v>
      </c>
    </row>
    <row r="3" spans="2:6" ht="10.15" customHeight="1" x14ac:dyDescent="0.25">
      <c r="B3" s="33"/>
    </row>
    <row r="4" spans="2:6" ht="20.100000000000001" customHeight="1" x14ac:dyDescent="0.25">
      <c r="B4" s="317" t="s">
        <v>238</v>
      </c>
      <c r="C4" s="44"/>
      <c r="D4" s="44"/>
      <c r="E4" s="59"/>
    </row>
    <row r="5" spans="2:6" ht="40.15" customHeight="1" x14ac:dyDescent="0.25">
      <c r="B5" s="379" t="s">
        <v>277</v>
      </c>
      <c r="C5" s="379"/>
      <c r="D5" s="379"/>
      <c r="E5" s="379"/>
    </row>
    <row r="6" spans="2:6" ht="19.149999999999999" customHeight="1" x14ac:dyDescent="0.25">
      <c r="B6" s="211" t="s">
        <v>229</v>
      </c>
      <c r="C6" s="14"/>
      <c r="D6" s="14"/>
      <c r="F6" s="71"/>
    </row>
    <row r="7" spans="2:6" ht="17.45" customHeight="1" x14ac:dyDescent="0.25">
      <c r="B7" s="40" t="s">
        <v>39</v>
      </c>
      <c r="C7" s="41"/>
      <c r="D7" s="99"/>
      <c r="E7" s="42" t="str">
        <f>'[2]IF RM1'!D7</f>
        <v>(dd.mm.rrrr)</v>
      </c>
    </row>
    <row r="8" spans="2:6" x14ac:dyDescent="0.25">
      <c r="B8" s="17"/>
    </row>
    <row r="9" spans="2:6" ht="15.75" thickBot="1" x14ac:dyDescent="0.3">
      <c r="B9" s="17"/>
      <c r="D9" s="93" t="s">
        <v>205</v>
      </c>
      <c r="E9" s="93"/>
    </row>
    <row r="10" spans="2:6" x14ac:dyDescent="0.25">
      <c r="B10"/>
      <c r="D10" s="127" t="s">
        <v>84</v>
      </c>
      <c r="E10" s="128" t="s">
        <v>85</v>
      </c>
    </row>
    <row r="11" spans="2:6" ht="45.75" thickBot="1" x14ac:dyDescent="0.3">
      <c r="B11"/>
      <c r="D11" s="129" t="s">
        <v>383</v>
      </c>
      <c r="E11" s="130" t="s">
        <v>86</v>
      </c>
    </row>
    <row r="12" spans="2:6" ht="18" customHeight="1" thickBot="1" x14ac:dyDescent="0.3">
      <c r="B12" s="392" t="s">
        <v>384</v>
      </c>
      <c r="C12" s="393"/>
      <c r="D12" s="394"/>
      <c r="E12" s="395"/>
    </row>
    <row r="13" spans="2:6" x14ac:dyDescent="0.25">
      <c r="B13" s="235">
        <v>1</v>
      </c>
      <c r="C13" s="236" t="s">
        <v>87</v>
      </c>
      <c r="D13" s="353">
        <v>98495031</v>
      </c>
      <c r="E13" s="105"/>
    </row>
    <row r="14" spans="2:6" x14ac:dyDescent="0.25">
      <c r="B14" s="237">
        <v>2</v>
      </c>
      <c r="C14" s="238" t="s">
        <v>88</v>
      </c>
      <c r="D14" s="353">
        <v>98495031</v>
      </c>
      <c r="E14" s="153"/>
    </row>
    <row r="15" spans="2:6" x14ac:dyDescent="0.25">
      <c r="B15" s="237">
        <v>3</v>
      </c>
      <c r="C15" s="238" t="s">
        <v>89</v>
      </c>
      <c r="D15" s="353">
        <v>98495031</v>
      </c>
      <c r="E15" s="153"/>
    </row>
    <row r="16" spans="2:6" x14ac:dyDescent="0.25">
      <c r="B16" s="106">
        <v>4</v>
      </c>
      <c r="C16" s="3" t="s">
        <v>90</v>
      </c>
      <c r="D16" s="354">
        <v>4117000</v>
      </c>
      <c r="E16" s="153"/>
    </row>
    <row r="17" spans="2:5" x14ac:dyDescent="0.25">
      <c r="B17" s="106">
        <v>5</v>
      </c>
      <c r="C17" s="3" t="s">
        <v>91</v>
      </c>
      <c r="D17" s="354">
        <v>72338308</v>
      </c>
      <c r="E17" s="153"/>
    </row>
    <row r="18" spans="2:5" x14ac:dyDescent="0.25">
      <c r="B18" s="106">
        <v>6</v>
      </c>
      <c r="C18" s="3" t="s">
        <v>92</v>
      </c>
      <c r="D18" s="354">
        <v>83443719</v>
      </c>
      <c r="E18" s="153"/>
    </row>
    <row r="19" spans="2:5" x14ac:dyDescent="0.25">
      <c r="B19" s="106">
        <v>7</v>
      </c>
      <c r="C19" s="3" t="s">
        <v>93</v>
      </c>
      <c r="D19" s="3"/>
      <c r="E19" s="153"/>
    </row>
    <row r="20" spans="2:5" x14ac:dyDescent="0.25">
      <c r="B20" s="106">
        <v>8</v>
      </c>
      <c r="C20" s="3" t="s">
        <v>94</v>
      </c>
      <c r="D20" s="354">
        <v>27000000</v>
      </c>
      <c r="E20" s="153"/>
    </row>
    <row r="21" spans="2:5" x14ac:dyDescent="0.25">
      <c r="B21" s="106">
        <v>9</v>
      </c>
      <c r="C21" s="3" t="s">
        <v>95</v>
      </c>
      <c r="D21" s="3"/>
      <c r="E21" s="153"/>
    </row>
    <row r="22" spans="2:5" x14ac:dyDescent="0.25">
      <c r="B22" s="106">
        <v>10</v>
      </c>
      <c r="C22" s="3" t="s">
        <v>96</v>
      </c>
      <c r="D22" s="354">
        <v>-101067</v>
      </c>
      <c r="E22" s="153"/>
    </row>
    <row r="23" spans="2:5" x14ac:dyDescent="0.25">
      <c r="B23" s="106">
        <v>11</v>
      </c>
      <c r="C23" s="3" t="s">
        <v>94</v>
      </c>
      <c r="D23" s="3"/>
      <c r="E23" s="153"/>
    </row>
    <row r="24" spans="2:5" x14ac:dyDescent="0.25">
      <c r="B24" s="106">
        <v>12</v>
      </c>
      <c r="C24" s="3" t="s">
        <v>97</v>
      </c>
      <c r="D24" s="354">
        <v>-88302928</v>
      </c>
      <c r="E24" s="153"/>
    </row>
    <row r="25" spans="2:5" x14ac:dyDescent="0.25">
      <c r="B25" s="106">
        <v>13</v>
      </c>
      <c r="C25" s="239" t="s">
        <v>98</v>
      </c>
      <c r="D25" s="3"/>
      <c r="E25" s="153"/>
    </row>
    <row r="26" spans="2:5" x14ac:dyDescent="0.25">
      <c r="B26" s="106">
        <v>14</v>
      </c>
      <c r="C26" s="240" t="s">
        <v>99</v>
      </c>
      <c r="D26" s="3"/>
      <c r="E26" s="153"/>
    </row>
    <row r="27" spans="2:5" x14ac:dyDescent="0.25">
      <c r="B27" s="106">
        <v>15</v>
      </c>
      <c r="C27" s="240" t="s">
        <v>100</v>
      </c>
      <c r="D27" s="3"/>
      <c r="E27" s="153"/>
    </row>
    <row r="28" spans="2:5" x14ac:dyDescent="0.25">
      <c r="B28" s="106">
        <v>16</v>
      </c>
      <c r="C28" s="240" t="s">
        <v>101</v>
      </c>
      <c r="D28" s="3"/>
      <c r="E28" s="153"/>
    </row>
    <row r="29" spans="2:5" x14ac:dyDescent="0.25">
      <c r="B29" s="106">
        <v>17</v>
      </c>
      <c r="C29" s="239" t="s">
        <v>102</v>
      </c>
      <c r="D29" s="3"/>
      <c r="E29" s="153"/>
    </row>
    <row r="30" spans="2:5" x14ac:dyDescent="0.25">
      <c r="B30" s="106">
        <v>18</v>
      </c>
      <c r="C30" s="239" t="s">
        <v>103</v>
      </c>
      <c r="D30" s="354">
        <v>-84623818</v>
      </c>
      <c r="E30" s="153"/>
    </row>
    <row r="31" spans="2:5" x14ac:dyDescent="0.25">
      <c r="B31" s="106">
        <v>19</v>
      </c>
      <c r="C31" s="239" t="s">
        <v>104</v>
      </c>
      <c r="D31" s="354">
        <v>-1498912</v>
      </c>
      <c r="E31" s="153"/>
    </row>
    <row r="32" spans="2:5" ht="30" x14ac:dyDescent="0.25">
      <c r="B32" s="106">
        <v>20</v>
      </c>
      <c r="C32" s="241" t="s">
        <v>105</v>
      </c>
      <c r="D32" s="242"/>
      <c r="E32" s="243"/>
    </row>
    <row r="33" spans="2:5" x14ac:dyDescent="0.25">
      <c r="B33" s="106">
        <v>21</v>
      </c>
      <c r="C33" s="241" t="s">
        <v>106</v>
      </c>
      <c r="D33" s="356">
        <v>-2180198</v>
      </c>
      <c r="E33" s="243"/>
    </row>
    <row r="34" spans="2:5" ht="30" x14ac:dyDescent="0.25">
      <c r="B34" s="106">
        <v>22</v>
      </c>
      <c r="C34" s="241" t="s">
        <v>107</v>
      </c>
      <c r="D34" s="242"/>
      <c r="E34" s="243"/>
    </row>
    <row r="35" spans="2:5" ht="30" x14ac:dyDescent="0.25">
      <c r="B35" s="106">
        <v>23</v>
      </c>
      <c r="C35" s="10" t="s">
        <v>108</v>
      </c>
      <c r="D35" s="3"/>
      <c r="E35" s="153"/>
    </row>
    <row r="36" spans="2:5" ht="30" x14ac:dyDescent="0.25">
      <c r="B36" s="106">
        <v>24</v>
      </c>
      <c r="C36" s="10" t="s">
        <v>109</v>
      </c>
      <c r="D36" s="3"/>
      <c r="E36" s="153"/>
    </row>
    <row r="37" spans="2:5" x14ac:dyDescent="0.25">
      <c r="B37" s="106">
        <v>25</v>
      </c>
      <c r="C37" s="10" t="s">
        <v>110</v>
      </c>
      <c r="D37" s="3"/>
      <c r="E37" s="153"/>
    </row>
    <row r="38" spans="2:5" x14ac:dyDescent="0.25">
      <c r="B38" s="106">
        <v>26</v>
      </c>
      <c r="C38" s="10" t="s">
        <v>111</v>
      </c>
      <c r="D38" s="3"/>
      <c r="E38" s="153"/>
    </row>
    <row r="39" spans="2:5" x14ac:dyDescent="0.25">
      <c r="B39" s="106">
        <v>27</v>
      </c>
      <c r="C39" s="244" t="s">
        <v>112</v>
      </c>
      <c r="D39" s="3"/>
      <c r="E39" s="153"/>
    </row>
    <row r="40" spans="2:5" x14ac:dyDescent="0.25">
      <c r="B40" s="106">
        <v>28</v>
      </c>
      <c r="C40" s="245" t="s">
        <v>113</v>
      </c>
      <c r="D40" s="3"/>
      <c r="E40" s="153"/>
    </row>
    <row r="41" spans="2:5" x14ac:dyDescent="0.25">
      <c r="B41" s="106">
        <v>29</v>
      </c>
      <c r="C41" s="9" t="s">
        <v>114</v>
      </c>
      <c r="D41" s="3"/>
      <c r="E41" s="153"/>
    </row>
    <row r="42" spans="2:5" x14ac:dyDescent="0.25">
      <c r="B42" s="106">
        <v>30</v>
      </c>
      <c r="C42" s="9" t="s">
        <v>91</v>
      </c>
      <c r="D42" s="3"/>
      <c r="E42" s="153"/>
    </row>
    <row r="43" spans="2:5" x14ac:dyDescent="0.25">
      <c r="B43" s="106">
        <v>31</v>
      </c>
      <c r="C43" s="9" t="s">
        <v>115</v>
      </c>
      <c r="D43" s="3"/>
      <c r="E43" s="153"/>
    </row>
    <row r="44" spans="2:5" x14ac:dyDescent="0.25">
      <c r="B44" s="106">
        <v>32</v>
      </c>
      <c r="C44" s="10" t="s">
        <v>116</v>
      </c>
      <c r="D44" s="3"/>
      <c r="E44" s="153"/>
    </row>
    <row r="45" spans="2:5" x14ac:dyDescent="0.25">
      <c r="B45" s="106">
        <v>33</v>
      </c>
      <c r="C45" s="246" t="s">
        <v>117</v>
      </c>
      <c r="D45" s="3"/>
      <c r="E45" s="153"/>
    </row>
    <row r="46" spans="2:5" x14ac:dyDescent="0.25">
      <c r="B46" s="106">
        <v>34</v>
      </c>
      <c r="C46" s="246" t="s">
        <v>118</v>
      </c>
      <c r="D46" s="3"/>
      <c r="E46" s="153"/>
    </row>
    <row r="47" spans="2:5" x14ac:dyDescent="0.25">
      <c r="B47" s="106">
        <v>35</v>
      </c>
      <c r="C47" s="246" t="s">
        <v>119</v>
      </c>
      <c r="D47" s="3"/>
      <c r="E47" s="153"/>
    </row>
    <row r="48" spans="2:5" ht="30" x14ac:dyDescent="0.25">
      <c r="B48" s="106">
        <v>36</v>
      </c>
      <c r="C48" s="10" t="s">
        <v>120</v>
      </c>
      <c r="D48" s="3"/>
      <c r="E48" s="153"/>
    </row>
    <row r="49" spans="2:5" ht="30" x14ac:dyDescent="0.25">
      <c r="B49" s="106">
        <v>37</v>
      </c>
      <c r="C49" s="10" t="s">
        <v>121</v>
      </c>
      <c r="D49" s="3"/>
      <c r="E49" s="153"/>
    </row>
    <row r="50" spans="2:5" x14ac:dyDescent="0.25">
      <c r="B50" s="106">
        <v>38</v>
      </c>
      <c r="C50" s="10" t="s">
        <v>111</v>
      </c>
      <c r="D50" s="3"/>
      <c r="E50" s="153"/>
    </row>
    <row r="51" spans="2:5" x14ac:dyDescent="0.25">
      <c r="B51" s="106">
        <v>39</v>
      </c>
      <c r="C51" s="244" t="s">
        <v>122</v>
      </c>
      <c r="D51" s="3"/>
      <c r="E51" s="153"/>
    </row>
    <row r="52" spans="2:5" x14ac:dyDescent="0.25">
      <c r="B52" s="106">
        <v>40</v>
      </c>
      <c r="C52" s="245" t="s">
        <v>123</v>
      </c>
      <c r="D52" s="3"/>
      <c r="E52" s="153"/>
    </row>
    <row r="53" spans="2:5" x14ac:dyDescent="0.25">
      <c r="B53" s="106">
        <v>41</v>
      </c>
      <c r="C53" s="9" t="s">
        <v>114</v>
      </c>
      <c r="D53" s="3"/>
      <c r="E53" s="153"/>
    </row>
    <row r="54" spans="2:5" x14ac:dyDescent="0.25">
      <c r="B54" s="106">
        <v>42</v>
      </c>
      <c r="C54" s="9" t="s">
        <v>91</v>
      </c>
      <c r="D54" s="3"/>
      <c r="E54" s="153"/>
    </row>
    <row r="55" spans="2:5" x14ac:dyDescent="0.25">
      <c r="B55" s="106">
        <v>43</v>
      </c>
      <c r="C55" s="9" t="s">
        <v>124</v>
      </c>
      <c r="D55" s="3"/>
      <c r="E55" s="153"/>
    </row>
    <row r="56" spans="2:5" x14ac:dyDescent="0.25">
      <c r="B56" s="106">
        <v>44</v>
      </c>
      <c r="C56" s="10" t="s">
        <v>125</v>
      </c>
      <c r="D56" s="3"/>
      <c r="E56" s="153"/>
    </row>
    <row r="57" spans="2:5" x14ac:dyDescent="0.25">
      <c r="B57" s="106">
        <v>45</v>
      </c>
      <c r="C57" s="246" t="s">
        <v>126</v>
      </c>
      <c r="D57" s="3"/>
      <c r="E57" s="153"/>
    </row>
    <row r="58" spans="2:5" x14ac:dyDescent="0.25">
      <c r="B58" s="106">
        <v>46</v>
      </c>
      <c r="C58" s="246" t="s">
        <v>127</v>
      </c>
      <c r="D58" s="3"/>
      <c r="E58" s="153"/>
    </row>
    <row r="59" spans="2:5" x14ac:dyDescent="0.25">
      <c r="B59" s="106">
        <v>47</v>
      </c>
      <c r="C59" s="246" t="s">
        <v>128</v>
      </c>
      <c r="D59" s="3"/>
      <c r="E59" s="153"/>
    </row>
    <row r="60" spans="2:5" ht="30" x14ac:dyDescent="0.25">
      <c r="B60" s="106">
        <v>48</v>
      </c>
      <c r="C60" s="10" t="s">
        <v>129</v>
      </c>
      <c r="D60" s="3"/>
      <c r="E60" s="153"/>
    </row>
    <row r="61" spans="2:5" ht="30" x14ac:dyDescent="0.25">
      <c r="B61" s="106">
        <v>49</v>
      </c>
      <c r="C61" s="10" t="s">
        <v>130</v>
      </c>
      <c r="D61" s="3"/>
      <c r="E61" s="153"/>
    </row>
    <row r="62" spans="2:5" ht="15.75" thickBot="1" x14ac:dyDescent="0.3">
      <c r="B62" s="107">
        <v>50</v>
      </c>
      <c r="C62" s="247" t="s">
        <v>131</v>
      </c>
      <c r="D62" s="126"/>
      <c r="E62" s="248"/>
    </row>
    <row r="63" spans="2:5" x14ac:dyDescent="0.25">
      <c r="B63" s="47"/>
      <c r="C63" s="48"/>
      <c r="D63" s="48"/>
      <c r="E63" s="48"/>
    </row>
    <row r="64" spans="2:5" x14ac:dyDescent="0.25">
      <c r="B64" s="396" t="s">
        <v>385</v>
      </c>
      <c r="C64" s="396"/>
      <c r="D64" s="396"/>
      <c r="E64" s="396"/>
    </row>
    <row r="65" spans="2:5" ht="18" customHeight="1" x14ac:dyDescent="0.25">
      <c r="B65" s="391" t="s">
        <v>294</v>
      </c>
      <c r="C65" s="391"/>
      <c r="D65" s="391"/>
      <c r="E65" s="391"/>
    </row>
    <row r="66" spans="2:5" x14ac:dyDescent="0.25">
      <c r="B66"/>
    </row>
    <row r="67" spans="2:5" x14ac:dyDescent="0.25">
      <c r="B67"/>
    </row>
    <row r="68" spans="2:5" x14ac:dyDescent="0.25">
      <c r="B68"/>
    </row>
    <row r="69" spans="2:5" x14ac:dyDescent="0.25">
      <c r="B69"/>
    </row>
    <row r="70" spans="2:5" ht="13.15" customHeight="1" x14ac:dyDescent="0.25">
      <c r="B70"/>
    </row>
    <row r="71" spans="2:5" ht="13.15" customHeight="1" x14ac:dyDescent="0.25">
      <c r="B71"/>
    </row>
    <row r="72" spans="2:5" x14ac:dyDescent="0.25">
      <c r="B72"/>
    </row>
    <row r="73" spans="2:5" x14ac:dyDescent="0.25">
      <c r="B73"/>
    </row>
    <row r="74" spans="2:5" x14ac:dyDescent="0.25">
      <c r="B74"/>
    </row>
    <row r="75" spans="2:5" x14ac:dyDescent="0.25">
      <c r="B75"/>
    </row>
    <row r="76" spans="2:5" x14ac:dyDescent="0.25">
      <c r="B76"/>
    </row>
    <row r="77" spans="2:5" x14ac:dyDescent="0.25">
      <c r="B77"/>
    </row>
    <row r="78" spans="2:5" x14ac:dyDescent="0.25">
      <c r="B78"/>
    </row>
    <row r="79" spans="2:5" x14ac:dyDescent="0.25">
      <c r="B79"/>
    </row>
    <row r="80" spans="2:5"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row r="111" spans="2:2" x14ac:dyDescent="0.25">
      <c r="B111"/>
    </row>
  </sheetData>
  <mergeCells count="4">
    <mergeCell ref="B5:E5"/>
    <mergeCell ref="B12:E12"/>
    <mergeCell ref="B64:E64"/>
    <mergeCell ref="B65:E65"/>
  </mergeCells>
  <pageMargins left="0.70866141732283472" right="0.70866141732283472" top="0.78740157480314965" bottom="0.78740157480314965" header="0.31496062992125984" footer="0.31496062992125984"/>
  <pageSetup paperSize="9" scale="82"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51"/>
  <sheetViews>
    <sheetView showGridLines="0" topLeftCell="A22" workbookViewId="0">
      <selection activeCell="I39" sqref="I39"/>
    </sheetView>
  </sheetViews>
  <sheetFormatPr defaultColWidth="11" defaultRowHeight="12.75" x14ac:dyDescent="0.2"/>
  <cols>
    <col min="1" max="1" width="3.7109375" style="5" customWidth="1"/>
    <col min="2" max="2" width="7" style="5" customWidth="1"/>
    <col min="3" max="3" width="47.7109375" style="5" customWidth="1"/>
    <col min="4" max="4" width="42.42578125" style="5" customWidth="1"/>
    <col min="5" max="5" width="33.7109375" style="5" customWidth="1"/>
    <col min="6" max="6" width="29.7109375" style="5" customWidth="1"/>
    <col min="7" max="7" width="25" style="5" customWidth="1"/>
    <col min="8" max="16384" width="11" style="5"/>
  </cols>
  <sheetData>
    <row r="1" spans="2:7" ht="10.15" customHeight="1" x14ac:dyDescent="0.2"/>
    <row r="2" spans="2:7" ht="15.75" x14ac:dyDescent="0.25">
      <c r="B2" s="78" t="str">
        <f>+Přehled!B2</f>
        <v>Název osoby</v>
      </c>
      <c r="D2" s="78"/>
      <c r="F2" s="316" t="s">
        <v>225</v>
      </c>
    </row>
    <row r="3" spans="2:7" ht="10.15" customHeight="1" x14ac:dyDescent="0.2"/>
    <row r="4" spans="2:7" ht="15.75" x14ac:dyDescent="0.25">
      <c r="B4" s="43" t="s">
        <v>183</v>
      </c>
      <c r="C4" s="49"/>
      <c r="D4" s="49"/>
      <c r="E4" s="49"/>
      <c r="F4" s="51"/>
      <c r="G4"/>
    </row>
    <row r="5" spans="2:7" ht="34.35" customHeight="1" x14ac:dyDescent="0.25">
      <c r="B5" s="398" t="s">
        <v>278</v>
      </c>
      <c r="C5" s="399"/>
      <c r="D5" s="399"/>
      <c r="E5" s="399"/>
      <c r="F5" s="399"/>
      <c r="G5"/>
    </row>
    <row r="6" spans="2:7" ht="16.149999999999999" customHeight="1" x14ac:dyDescent="0.25">
      <c r="B6" s="211" t="s">
        <v>229</v>
      </c>
      <c r="C6" s="18"/>
      <c r="E6"/>
      <c r="G6"/>
    </row>
    <row r="7" spans="2:7" ht="21.6" customHeight="1" x14ac:dyDescent="0.2">
      <c r="B7" s="82" t="s">
        <v>220</v>
      </c>
      <c r="C7" s="82"/>
      <c r="D7" s="82"/>
      <c r="E7" s="82"/>
      <c r="F7" s="82"/>
    </row>
    <row r="8" spans="2:7" ht="16.149999999999999" customHeight="1" x14ac:dyDescent="0.2">
      <c r="B8" s="82" t="s">
        <v>226</v>
      </c>
      <c r="C8" s="81"/>
      <c r="D8" s="81"/>
      <c r="E8" s="81"/>
      <c r="F8" s="81"/>
    </row>
    <row r="9" spans="2:7" ht="16.149999999999999" customHeight="1" x14ac:dyDescent="0.25">
      <c r="B9" s="40" t="s">
        <v>39</v>
      </c>
      <c r="C9" s="41"/>
      <c r="D9" s="41"/>
      <c r="E9" s="99"/>
      <c r="F9" s="42">
        <f>'IF RM1'!D7</f>
        <v>44926</v>
      </c>
    </row>
    <row r="10" spans="2:7" ht="15" x14ac:dyDescent="0.25">
      <c r="B10" s="6"/>
      <c r="C10"/>
      <c r="D10" s="6"/>
      <c r="E10" s="6"/>
      <c r="F10" s="6"/>
    </row>
    <row r="11" spans="2:7" ht="15.75" thickBot="1" x14ac:dyDescent="0.3">
      <c r="B11" s="6"/>
      <c r="C11"/>
      <c r="D11" s="6"/>
      <c r="E11" s="93" t="s">
        <v>205</v>
      </c>
      <c r="F11" s="6"/>
    </row>
    <row r="12" spans="2:7" ht="15" x14ac:dyDescent="0.25">
      <c r="B12" s="7"/>
      <c r="C12" s="7"/>
      <c r="D12" s="351" t="s">
        <v>0</v>
      </c>
      <c r="E12" s="131" t="s">
        <v>1</v>
      </c>
      <c r="F12" s="132" t="s">
        <v>2</v>
      </c>
    </row>
    <row r="13" spans="2:7" ht="30" x14ac:dyDescent="0.25">
      <c r="B13" s="7"/>
      <c r="C13" s="7"/>
      <c r="D13" s="133" t="s">
        <v>132</v>
      </c>
      <c r="E13" s="50" t="s">
        <v>133</v>
      </c>
      <c r="F13" s="134" t="s">
        <v>266</v>
      </c>
    </row>
    <row r="14" spans="2:7" ht="15.75" thickBot="1" x14ac:dyDescent="0.3">
      <c r="B14" s="7"/>
      <c r="C14" s="7"/>
      <c r="D14" s="135" t="s">
        <v>134</v>
      </c>
      <c r="E14" s="136" t="s">
        <v>134</v>
      </c>
      <c r="F14" s="137"/>
    </row>
    <row r="15" spans="2:7" ht="16.5" customHeight="1" thickBot="1" x14ac:dyDescent="0.25">
      <c r="B15" s="343" t="s">
        <v>135</v>
      </c>
      <c r="C15" s="401" t="s">
        <v>135</v>
      </c>
      <c r="D15" s="402"/>
      <c r="E15" s="402"/>
      <c r="F15" s="402"/>
      <c r="G15" s="403"/>
    </row>
    <row r="16" spans="2:7" ht="15" x14ac:dyDescent="0.25">
      <c r="B16" s="141">
        <v>1</v>
      </c>
      <c r="C16" s="142" t="s">
        <v>410</v>
      </c>
      <c r="D16" s="364"/>
      <c r="E16" s="364">
        <v>242639</v>
      </c>
      <c r="F16" s="325"/>
    </row>
    <row r="17" spans="2:7" ht="15" x14ac:dyDescent="0.25">
      <c r="B17" s="143">
        <v>2</v>
      </c>
      <c r="C17" s="9" t="s">
        <v>411</v>
      </c>
      <c r="D17" s="352"/>
      <c r="E17" s="364">
        <v>2279359401</v>
      </c>
      <c r="F17" s="144"/>
    </row>
    <row r="18" spans="2:7" ht="15" x14ac:dyDescent="0.25">
      <c r="B18" s="143">
        <v>3</v>
      </c>
      <c r="C18" s="9" t="s">
        <v>412</v>
      </c>
      <c r="D18" s="352"/>
      <c r="E18" s="364">
        <v>16782168</v>
      </c>
      <c r="F18" s="145"/>
    </row>
    <row r="19" spans="2:7" ht="15" x14ac:dyDescent="0.25">
      <c r="B19" s="143">
        <v>4</v>
      </c>
      <c r="C19" s="9" t="s">
        <v>413</v>
      </c>
      <c r="D19" s="352"/>
      <c r="E19" s="364">
        <v>28524920</v>
      </c>
      <c r="F19" s="144"/>
    </row>
    <row r="20" spans="2:7" ht="15" x14ac:dyDescent="0.25">
      <c r="B20" s="143">
        <v>5</v>
      </c>
      <c r="C20" s="9" t="s">
        <v>454</v>
      </c>
      <c r="D20" s="352"/>
      <c r="E20" s="364">
        <v>51756522</v>
      </c>
      <c r="F20" s="144"/>
    </row>
    <row r="21" spans="2:7" ht="15" x14ac:dyDescent="0.25">
      <c r="B21" s="143">
        <v>6</v>
      </c>
      <c r="C21" s="10" t="s">
        <v>455</v>
      </c>
      <c r="D21" s="9"/>
      <c r="E21" s="364">
        <v>17539883</v>
      </c>
      <c r="F21" s="144"/>
    </row>
    <row r="22" spans="2:7" ht="15" x14ac:dyDescent="0.25">
      <c r="B22" s="143">
        <v>7</v>
      </c>
      <c r="C22" s="10" t="s">
        <v>414</v>
      </c>
      <c r="D22" s="355"/>
      <c r="E22" s="364">
        <v>104009</v>
      </c>
      <c r="F22" s="144"/>
    </row>
    <row r="23" spans="2:7" ht="15" x14ac:dyDescent="0.25">
      <c r="B23" s="143">
        <v>8</v>
      </c>
      <c r="C23" s="10" t="s">
        <v>457</v>
      </c>
      <c r="D23" s="355"/>
      <c r="E23" s="364">
        <v>1498912</v>
      </c>
      <c r="F23" s="144"/>
    </row>
    <row r="24" spans="2:7" ht="15" x14ac:dyDescent="0.25">
      <c r="B24" s="143">
        <v>9</v>
      </c>
      <c r="C24" s="10" t="s">
        <v>456</v>
      </c>
      <c r="D24" s="355"/>
      <c r="E24" s="364">
        <v>84623818</v>
      </c>
      <c r="F24" s="144"/>
    </row>
    <row r="25" spans="2:7" ht="15" x14ac:dyDescent="0.25">
      <c r="B25" s="143">
        <v>10</v>
      </c>
      <c r="C25" s="10" t="s">
        <v>415</v>
      </c>
      <c r="D25" s="9"/>
      <c r="E25" s="364">
        <v>579592558</v>
      </c>
      <c r="F25" s="144"/>
    </row>
    <row r="26" spans="2:7" ht="15" x14ac:dyDescent="0.2">
      <c r="B26" s="143">
        <v>11</v>
      </c>
      <c r="C26" s="9" t="s">
        <v>416</v>
      </c>
      <c r="D26" s="355"/>
      <c r="E26" s="153"/>
      <c r="F26" s="144"/>
    </row>
    <row r="27" spans="2:7" ht="15.75" thickBot="1" x14ac:dyDescent="0.25">
      <c r="B27" s="146" t="s">
        <v>5</v>
      </c>
      <c r="C27" s="139" t="s">
        <v>136</v>
      </c>
      <c r="D27" s="140"/>
      <c r="E27" s="366">
        <f>SUM(E16:E26)</f>
        <v>3060024830</v>
      </c>
      <c r="F27" s="147"/>
    </row>
    <row r="28" spans="2:7" ht="16.5" customHeight="1" thickBot="1" x14ac:dyDescent="0.25">
      <c r="B28" s="401" t="s">
        <v>137</v>
      </c>
      <c r="C28" s="402"/>
      <c r="D28" s="402"/>
      <c r="E28" s="402"/>
      <c r="F28" s="403"/>
      <c r="G28" s="369"/>
    </row>
    <row r="29" spans="2:7" ht="15" x14ac:dyDescent="0.2">
      <c r="B29" s="148">
        <v>1</v>
      </c>
      <c r="C29" s="138" t="s">
        <v>417</v>
      </c>
      <c r="D29" s="138"/>
      <c r="E29" s="367">
        <v>2210660489</v>
      </c>
      <c r="F29" s="149"/>
    </row>
    <row r="30" spans="2:7" ht="15" x14ac:dyDescent="0.2">
      <c r="B30" s="143">
        <v>2</v>
      </c>
      <c r="C30" s="9" t="s">
        <v>418</v>
      </c>
      <c r="D30" s="9"/>
      <c r="E30" s="368">
        <v>595677021</v>
      </c>
      <c r="F30" s="144"/>
    </row>
    <row r="31" spans="2:7" ht="15" x14ac:dyDescent="0.2">
      <c r="B31" s="143">
        <v>3</v>
      </c>
      <c r="C31" s="9" t="s">
        <v>419</v>
      </c>
      <c r="D31" s="9"/>
      <c r="E31" s="368">
        <v>58565696</v>
      </c>
      <c r="F31" s="144"/>
    </row>
    <row r="32" spans="2:7" ht="15" x14ac:dyDescent="0.2">
      <c r="B32" s="143">
        <v>4</v>
      </c>
      <c r="C32" s="9" t="s">
        <v>458</v>
      </c>
      <c r="D32" s="355"/>
      <c r="E32" s="368">
        <v>163204</v>
      </c>
      <c r="F32" s="144"/>
    </row>
    <row r="33" spans="2:6" ht="15" x14ac:dyDescent="0.2">
      <c r="B33" s="143">
        <v>5</v>
      </c>
      <c r="C33" s="10" t="s">
        <v>420</v>
      </c>
      <c r="D33" s="355"/>
      <c r="E33" s="368">
        <v>2469178</v>
      </c>
      <c r="F33" s="144"/>
    </row>
    <row r="34" spans="2:6" ht="15" x14ac:dyDescent="0.2">
      <c r="B34" s="143"/>
      <c r="C34" s="9"/>
      <c r="D34" s="9"/>
      <c r="E34" s="9"/>
      <c r="F34" s="144"/>
    </row>
    <row r="35" spans="2:6" ht="15" x14ac:dyDescent="0.2">
      <c r="B35" s="143"/>
      <c r="C35" s="9"/>
      <c r="D35" s="355"/>
      <c r="E35" s="9"/>
      <c r="F35" s="144"/>
    </row>
    <row r="36" spans="2:6" ht="15" x14ac:dyDescent="0.2">
      <c r="B36" s="143"/>
      <c r="C36" s="9"/>
      <c r="D36" s="9"/>
      <c r="E36" s="9"/>
      <c r="F36" s="144"/>
    </row>
    <row r="37" spans="2:6" ht="15.75" thickBot="1" x14ac:dyDescent="0.25">
      <c r="B37" s="146" t="s">
        <v>5</v>
      </c>
      <c r="C37" s="139" t="s">
        <v>138</v>
      </c>
      <c r="D37" s="140"/>
      <c r="E37" s="366">
        <f>SUM(E29:E36)</f>
        <v>2867535588</v>
      </c>
      <c r="F37" s="147"/>
    </row>
    <row r="38" spans="2:6" ht="16.5" customHeight="1" thickBot="1" x14ac:dyDescent="0.25">
      <c r="B38" s="401" t="s">
        <v>139</v>
      </c>
      <c r="C38" s="402"/>
      <c r="D38" s="402"/>
      <c r="E38" s="402"/>
      <c r="F38" s="403"/>
    </row>
    <row r="39" spans="2:6" ht="15" x14ac:dyDescent="0.25">
      <c r="B39" s="148">
        <v>1</v>
      </c>
      <c r="C39" s="138" t="s">
        <v>421</v>
      </c>
      <c r="D39" s="361"/>
      <c r="E39" s="361">
        <v>4117000</v>
      </c>
      <c r="F39" s="149">
        <f>'EU I CC1.01'!$B$16</f>
        <v>4</v>
      </c>
    </row>
    <row r="40" spans="2:6" ht="15" x14ac:dyDescent="0.25">
      <c r="B40" s="143">
        <v>2</v>
      </c>
      <c r="C40" s="10" t="s">
        <v>91</v>
      </c>
      <c r="D40" s="361"/>
      <c r="E40" s="361">
        <v>72338308</v>
      </c>
      <c r="F40" s="349">
        <f>'EU I CC1.01'!$B$17</f>
        <v>5</v>
      </c>
    </row>
    <row r="41" spans="2:6" ht="15" x14ac:dyDescent="0.2">
      <c r="B41" s="143">
        <v>3</v>
      </c>
      <c r="C41" s="10" t="s">
        <v>422</v>
      </c>
      <c r="D41" s="362"/>
      <c r="E41" s="362">
        <v>27000000</v>
      </c>
      <c r="F41" s="144">
        <f>'EU I CC1.01'!$B$20</f>
        <v>8</v>
      </c>
    </row>
    <row r="42" spans="2:6" ht="30" x14ac:dyDescent="0.2">
      <c r="B42" s="143">
        <v>5</v>
      </c>
      <c r="C42" s="10" t="s">
        <v>423</v>
      </c>
      <c r="D42" s="363"/>
      <c r="E42" s="362">
        <v>83443719</v>
      </c>
      <c r="F42" s="144">
        <f>'EU I CC1.01'!$B$18</f>
        <v>6</v>
      </c>
    </row>
    <row r="43" spans="2:6" ht="15" x14ac:dyDescent="0.2">
      <c r="B43" s="143">
        <v>6</v>
      </c>
      <c r="C43" s="10" t="s">
        <v>424</v>
      </c>
      <c r="D43" s="363"/>
      <c r="E43" s="363">
        <v>5590215</v>
      </c>
      <c r="F43" s="144"/>
    </row>
    <row r="44" spans="2:6" ht="15" x14ac:dyDescent="0.2">
      <c r="B44" s="143"/>
      <c r="C44" s="9"/>
      <c r="D44" s="9"/>
      <c r="E44" s="9"/>
      <c r="F44" s="144"/>
    </row>
    <row r="45" spans="2:6" ht="15.75" thickBot="1" x14ac:dyDescent="0.25">
      <c r="B45" s="150" t="s">
        <v>5</v>
      </c>
      <c r="C45" s="151" t="s">
        <v>140</v>
      </c>
      <c r="D45" s="360"/>
      <c r="E45" s="365">
        <f>SUM(E39:E44)</f>
        <v>192489242</v>
      </c>
      <c r="F45" s="152"/>
    </row>
    <row r="47" spans="2:6" ht="77.650000000000006" customHeight="1" x14ac:dyDescent="0.2">
      <c r="B47" s="397" t="s">
        <v>386</v>
      </c>
      <c r="C47" s="397"/>
      <c r="D47" s="397"/>
      <c r="E47" s="397"/>
      <c r="F47" s="397"/>
    </row>
    <row r="48" spans="2:6" ht="37.9" customHeight="1" x14ac:dyDescent="0.2">
      <c r="B48" s="397" t="s">
        <v>387</v>
      </c>
      <c r="C48" s="397"/>
      <c r="D48" s="397"/>
      <c r="E48" s="397"/>
      <c r="F48" s="397"/>
    </row>
    <row r="49" spans="2:6" ht="46.15" customHeight="1" x14ac:dyDescent="0.2">
      <c r="C49" s="397" t="s">
        <v>201</v>
      </c>
      <c r="D49" s="397"/>
      <c r="E49" s="397"/>
      <c r="F49" s="397"/>
    </row>
    <row r="50" spans="2:6" x14ac:dyDescent="0.2">
      <c r="C50" s="400"/>
      <c r="D50" s="400"/>
      <c r="E50" s="400"/>
      <c r="F50" s="400"/>
    </row>
    <row r="51" spans="2:6" ht="31.9" customHeight="1" x14ac:dyDescent="0.2">
      <c r="B51" s="397" t="s">
        <v>264</v>
      </c>
      <c r="C51" s="397"/>
      <c r="D51" s="397"/>
      <c r="E51" s="397"/>
      <c r="F51" s="397"/>
    </row>
  </sheetData>
  <mergeCells count="9">
    <mergeCell ref="B51:F51"/>
    <mergeCell ref="B5:F5"/>
    <mergeCell ref="B48:F48"/>
    <mergeCell ref="C49:F49"/>
    <mergeCell ref="C50:F50"/>
    <mergeCell ref="B47:F47"/>
    <mergeCell ref="B28:F28"/>
    <mergeCell ref="B38:F38"/>
    <mergeCell ref="C15:G15"/>
  </mergeCells>
  <pageMargins left="0.70866141732283472" right="0.70866141732283472" top="0.78740157480314965" bottom="0.78740157480314965" header="0.31496062992125984" footer="0.31496062992125984"/>
  <pageSetup paperSize="9" scale="80" fitToHeight="3" orientation="landscape"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EEB6D-3DFB-4B44-BA6B-44913FD7F6ED}">
  <sheetPr>
    <pageSetUpPr fitToPage="1"/>
  </sheetPr>
  <dimension ref="B1:E55"/>
  <sheetViews>
    <sheetView showGridLines="0" topLeftCell="A19" workbookViewId="0">
      <selection activeCell="D22" sqref="D22"/>
    </sheetView>
  </sheetViews>
  <sheetFormatPr defaultColWidth="11" defaultRowHeight="12.75" x14ac:dyDescent="0.2"/>
  <cols>
    <col min="1" max="1" width="3.7109375" style="5" customWidth="1"/>
    <col min="2" max="2" width="7.7109375" style="5" customWidth="1"/>
    <col min="3" max="3" width="82.85546875" style="5" customWidth="1"/>
    <col min="4" max="4" width="49.5703125" style="5" customWidth="1"/>
    <col min="5" max="5" width="28.42578125" style="5" customWidth="1"/>
    <col min="6" max="16384" width="11" style="5"/>
  </cols>
  <sheetData>
    <row r="1" spans="2:5" ht="10.15" customHeight="1" x14ac:dyDescent="0.2"/>
    <row r="2" spans="2:5" ht="15.75" x14ac:dyDescent="0.25">
      <c r="B2" s="78" t="str">
        <f>+[3]Přehled!B2</f>
        <v>Název osoby</v>
      </c>
      <c r="D2" s="316" t="s">
        <v>225</v>
      </c>
    </row>
    <row r="3" spans="2:5" ht="10.15" customHeight="1" x14ac:dyDescent="0.2"/>
    <row r="4" spans="2:5" ht="15.75" x14ac:dyDescent="0.25">
      <c r="B4" s="43" t="s">
        <v>182</v>
      </c>
      <c r="C4" s="49"/>
      <c r="D4" s="45"/>
      <c r="E4"/>
    </row>
    <row r="5" spans="2:5" ht="37.9" customHeight="1" x14ac:dyDescent="0.25">
      <c r="B5" s="379" t="s">
        <v>279</v>
      </c>
      <c r="C5" s="404"/>
      <c r="D5" s="404"/>
      <c r="E5"/>
    </row>
    <row r="6" spans="2:5" ht="16.149999999999999" customHeight="1" x14ac:dyDescent="0.25">
      <c r="B6" s="211" t="s">
        <v>229</v>
      </c>
      <c r="C6" s="18"/>
      <c r="E6" s="71"/>
    </row>
    <row r="7" spans="2:5" ht="16.149999999999999" customHeight="1" x14ac:dyDescent="0.25">
      <c r="B7" s="40" t="s">
        <v>39</v>
      </c>
      <c r="C7" s="41"/>
      <c r="D7" s="42" t="str">
        <f>'[3]IF RM1'!D7</f>
        <v>(31.12.2021)</v>
      </c>
    </row>
    <row r="8" spans="2:5" ht="15.75" thickBot="1" x14ac:dyDescent="0.3">
      <c r="B8" s="17"/>
      <c r="C8" s="18"/>
    </row>
    <row r="9" spans="2:5" ht="15" x14ac:dyDescent="0.25">
      <c r="C9"/>
      <c r="D9" s="38" t="s">
        <v>0</v>
      </c>
    </row>
    <row r="10" spans="2:5" ht="15.75" thickBot="1" x14ac:dyDescent="0.3">
      <c r="B10" s="7"/>
      <c r="C10" s="8"/>
      <c r="D10" s="100" t="s">
        <v>12</v>
      </c>
    </row>
    <row r="11" spans="2:5" ht="15" x14ac:dyDescent="0.2">
      <c r="B11" s="103">
        <v>1</v>
      </c>
      <c r="C11" s="113" t="s">
        <v>141</v>
      </c>
      <c r="D11" s="105" t="s">
        <v>425</v>
      </c>
    </row>
    <row r="12" spans="2:5" ht="15" x14ac:dyDescent="0.2">
      <c r="B12" s="106">
        <v>2</v>
      </c>
      <c r="C12" s="3" t="s">
        <v>142</v>
      </c>
      <c r="D12" s="153" t="s">
        <v>426</v>
      </c>
    </row>
    <row r="13" spans="2:5" ht="15" x14ac:dyDescent="0.2">
      <c r="B13" s="106">
        <v>3</v>
      </c>
      <c r="C13" s="3" t="s">
        <v>143</v>
      </c>
      <c r="D13" s="153" t="s">
        <v>427</v>
      </c>
    </row>
    <row r="14" spans="2:5" ht="15" x14ac:dyDescent="0.2">
      <c r="B14" s="106">
        <v>4</v>
      </c>
      <c r="C14" s="3" t="s">
        <v>144</v>
      </c>
      <c r="D14" s="153" t="s">
        <v>428</v>
      </c>
    </row>
    <row r="15" spans="2:5" ht="15" x14ac:dyDescent="0.2">
      <c r="B15" s="106">
        <v>5</v>
      </c>
      <c r="C15" s="12" t="s">
        <v>267</v>
      </c>
      <c r="D15" s="153" t="s">
        <v>429</v>
      </c>
    </row>
    <row r="16" spans="2:5" ht="15" x14ac:dyDescent="0.2">
      <c r="B16" s="106">
        <v>6</v>
      </c>
      <c r="C16" s="3" t="s">
        <v>260</v>
      </c>
      <c r="D16" s="153" t="s">
        <v>430</v>
      </c>
    </row>
    <row r="17" spans="2:4" ht="15" x14ac:dyDescent="0.2">
      <c r="B17" s="106">
        <v>7</v>
      </c>
      <c r="C17" s="3" t="s">
        <v>145</v>
      </c>
      <c r="D17" s="153" t="s">
        <v>430</v>
      </c>
    </row>
    <row r="18" spans="2:4" ht="15" x14ac:dyDescent="0.2">
      <c r="B18" s="106">
        <v>8</v>
      </c>
      <c r="C18" s="3" t="s">
        <v>146</v>
      </c>
      <c r="D18" s="153" t="s">
        <v>430</v>
      </c>
    </row>
    <row r="19" spans="2:4" ht="15" x14ac:dyDescent="0.2">
      <c r="B19" s="106">
        <v>9</v>
      </c>
      <c r="C19" s="3" t="s">
        <v>147</v>
      </c>
      <c r="D19" s="153" t="s">
        <v>430</v>
      </c>
    </row>
    <row r="20" spans="2:4" ht="15" x14ac:dyDescent="0.2">
      <c r="B20" s="106">
        <v>10</v>
      </c>
      <c r="C20" s="3" t="s">
        <v>148</v>
      </c>
      <c r="D20" s="153" t="s">
        <v>431</v>
      </c>
    </row>
    <row r="21" spans="2:4" ht="15" x14ac:dyDescent="0.2">
      <c r="B21" s="106">
        <v>11</v>
      </c>
      <c r="C21" s="3" t="s">
        <v>149</v>
      </c>
      <c r="D21" s="357">
        <v>41306</v>
      </c>
    </row>
    <row r="22" spans="2:4" ht="15" x14ac:dyDescent="0.2">
      <c r="B22" s="106">
        <v>12</v>
      </c>
      <c r="C22" s="3" t="s">
        <v>150</v>
      </c>
      <c r="D22" s="153" t="s">
        <v>432</v>
      </c>
    </row>
    <row r="23" spans="2:4" ht="15" x14ac:dyDescent="0.2">
      <c r="B23" s="106">
        <v>13</v>
      </c>
      <c r="C23" s="3" t="s">
        <v>151</v>
      </c>
      <c r="D23" s="153" t="s">
        <v>433</v>
      </c>
    </row>
    <row r="24" spans="2:4" ht="15" x14ac:dyDescent="0.2">
      <c r="B24" s="106">
        <v>14</v>
      </c>
      <c r="C24" s="3" t="s">
        <v>152</v>
      </c>
      <c r="D24" s="153" t="s">
        <v>434</v>
      </c>
    </row>
    <row r="25" spans="2:4" ht="15" x14ac:dyDescent="0.2">
      <c r="B25" s="106">
        <v>15</v>
      </c>
      <c r="C25" s="3" t="s">
        <v>153</v>
      </c>
      <c r="D25" s="153" t="s">
        <v>435</v>
      </c>
    </row>
    <row r="26" spans="2:4" ht="15" x14ac:dyDescent="0.2">
      <c r="B26" s="106">
        <v>16</v>
      </c>
      <c r="C26" s="3" t="s">
        <v>154</v>
      </c>
      <c r="D26" s="153" t="s">
        <v>435</v>
      </c>
    </row>
    <row r="27" spans="2:4" ht="15" x14ac:dyDescent="0.2">
      <c r="B27" s="106"/>
      <c r="C27" s="11" t="s">
        <v>155</v>
      </c>
      <c r="D27" s="154"/>
    </row>
    <row r="28" spans="2:4" ht="15" x14ac:dyDescent="0.2">
      <c r="B28" s="106">
        <v>17</v>
      </c>
      <c r="C28" s="3" t="s">
        <v>156</v>
      </c>
      <c r="D28" s="153" t="s">
        <v>436</v>
      </c>
    </row>
    <row r="29" spans="2:4" ht="15" x14ac:dyDescent="0.2">
      <c r="B29" s="106">
        <v>18</v>
      </c>
      <c r="C29" s="3" t="s">
        <v>157</v>
      </c>
      <c r="D29" s="153" t="s">
        <v>435</v>
      </c>
    </row>
    <row r="30" spans="2:4" ht="15" x14ac:dyDescent="0.2">
      <c r="B30" s="106">
        <v>19</v>
      </c>
      <c r="C30" s="3" t="s">
        <v>158</v>
      </c>
      <c r="D30" s="153" t="s">
        <v>434</v>
      </c>
    </row>
    <row r="31" spans="2:4" ht="15" x14ac:dyDescent="0.2">
      <c r="B31" s="106">
        <v>20</v>
      </c>
      <c r="C31" s="3" t="s">
        <v>159</v>
      </c>
      <c r="D31" s="153" t="s">
        <v>437</v>
      </c>
    </row>
    <row r="32" spans="2:4" ht="15" x14ac:dyDescent="0.2">
      <c r="B32" s="106">
        <v>21</v>
      </c>
      <c r="C32" s="3" t="s">
        <v>160</v>
      </c>
      <c r="D32" s="153" t="s">
        <v>437</v>
      </c>
    </row>
    <row r="33" spans="2:4" ht="15" x14ac:dyDescent="0.2">
      <c r="B33" s="106">
        <v>22</v>
      </c>
      <c r="C33" s="3" t="s">
        <v>161</v>
      </c>
      <c r="D33" s="153" t="s">
        <v>434</v>
      </c>
    </row>
    <row r="34" spans="2:4" ht="15" x14ac:dyDescent="0.2">
      <c r="B34" s="106">
        <v>23</v>
      </c>
      <c r="C34" s="3" t="s">
        <v>162</v>
      </c>
      <c r="D34" s="153" t="s">
        <v>438</v>
      </c>
    </row>
    <row r="35" spans="2:4" ht="15" x14ac:dyDescent="0.2">
      <c r="B35" s="106">
        <v>24</v>
      </c>
      <c r="C35" s="3" t="s">
        <v>163</v>
      </c>
      <c r="D35" s="153" t="s">
        <v>439</v>
      </c>
    </row>
    <row r="36" spans="2:4" ht="15" x14ac:dyDescent="0.2">
      <c r="B36" s="106">
        <v>25</v>
      </c>
      <c r="C36" s="3" t="s">
        <v>164</v>
      </c>
      <c r="D36" s="153" t="s">
        <v>435</v>
      </c>
    </row>
    <row r="37" spans="2:4" ht="15" x14ac:dyDescent="0.2">
      <c r="B37" s="106">
        <v>26</v>
      </c>
      <c r="C37" s="3" t="s">
        <v>165</v>
      </c>
      <c r="D37" s="153" t="s">
        <v>435</v>
      </c>
    </row>
    <row r="38" spans="2:4" ht="15" x14ac:dyDescent="0.2">
      <c r="B38" s="106">
        <v>27</v>
      </c>
      <c r="C38" s="3" t="s">
        <v>166</v>
      </c>
      <c r="D38" s="153" t="s">
        <v>435</v>
      </c>
    </row>
    <row r="39" spans="2:4" ht="15" x14ac:dyDescent="0.2">
      <c r="B39" s="106">
        <v>28</v>
      </c>
      <c r="C39" s="3" t="s">
        <v>167</v>
      </c>
      <c r="D39" s="153" t="s">
        <v>435</v>
      </c>
    </row>
    <row r="40" spans="2:4" ht="15" x14ac:dyDescent="0.2">
      <c r="B40" s="106">
        <v>29</v>
      </c>
      <c r="C40" s="3" t="s">
        <v>168</v>
      </c>
      <c r="D40" s="153" t="s">
        <v>435</v>
      </c>
    </row>
    <row r="41" spans="2:4" ht="15" x14ac:dyDescent="0.2">
      <c r="B41" s="106">
        <v>30</v>
      </c>
      <c r="C41" s="3" t="s">
        <v>169</v>
      </c>
      <c r="D41" s="153" t="s">
        <v>435</v>
      </c>
    </row>
    <row r="42" spans="2:4" ht="15" x14ac:dyDescent="0.2">
      <c r="B42" s="106">
        <v>31</v>
      </c>
      <c r="C42" s="3" t="s">
        <v>170</v>
      </c>
      <c r="D42" s="153" t="s">
        <v>440</v>
      </c>
    </row>
    <row r="43" spans="2:4" ht="15" x14ac:dyDescent="0.2">
      <c r="B43" s="106">
        <v>32</v>
      </c>
      <c r="C43" s="3" t="s">
        <v>171</v>
      </c>
      <c r="D43" s="153" t="s">
        <v>441</v>
      </c>
    </row>
    <row r="44" spans="2:4" ht="15" x14ac:dyDescent="0.2">
      <c r="B44" s="106">
        <v>33</v>
      </c>
      <c r="C44" s="3" t="s">
        <v>172</v>
      </c>
      <c r="D44" s="153" t="s">
        <v>442</v>
      </c>
    </row>
    <row r="45" spans="2:4" ht="15" x14ac:dyDescent="0.2">
      <c r="B45" s="106">
        <v>34</v>
      </c>
      <c r="C45" s="3" t="s">
        <v>173</v>
      </c>
      <c r="D45" s="155" t="s">
        <v>443</v>
      </c>
    </row>
    <row r="46" spans="2:4" ht="15" x14ac:dyDescent="0.2">
      <c r="B46" s="106">
        <v>35</v>
      </c>
      <c r="C46" s="3" t="s">
        <v>174</v>
      </c>
      <c r="D46" s="153"/>
    </row>
    <row r="47" spans="2:4" ht="15" x14ac:dyDescent="0.2">
      <c r="B47" s="106">
        <v>36</v>
      </c>
      <c r="C47" s="12" t="s">
        <v>175</v>
      </c>
      <c r="D47" s="153" t="s">
        <v>434</v>
      </c>
    </row>
    <row r="48" spans="2:4" ht="15" x14ac:dyDescent="0.2">
      <c r="B48" s="106">
        <v>37</v>
      </c>
      <c r="C48" s="3" t="s">
        <v>176</v>
      </c>
      <c r="D48" s="153" t="s">
        <v>435</v>
      </c>
    </row>
    <row r="49" spans="2:4" ht="15" x14ac:dyDescent="0.2">
      <c r="B49" s="106">
        <v>38</v>
      </c>
      <c r="C49" s="12" t="s">
        <v>177</v>
      </c>
      <c r="D49" s="153" t="s">
        <v>435</v>
      </c>
    </row>
    <row r="50" spans="2:4" ht="13.15" customHeight="1" x14ac:dyDescent="0.2">
      <c r="B50" s="405" t="s">
        <v>444</v>
      </c>
      <c r="C50" s="406"/>
      <c r="D50" s="407"/>
    </row>
    <row r="51" spans="2:4" ht="13.15" customHeight="1" thickBot="1" x14ac:dyDescent="0.25">
      <c r="B51" s="408"/>
      <c r="C51" s="409"/>
      <c r="D51" s="410"/>
    </row>
    <row r="54" spans="2:4" ht="14.45" customHeight="1" x14ac:dyDescent="0.2">
      <c r="B54" s="5" t="s">
        <v>235</v>
      </c>
    </row>
    <row r="55" spans="2:4" ht="16.899999999999999" customHeight="1" x14ac:dyDescent="0.2">
      <c r="B55" s="5" t="s">
        <v>236</v>
      </c>
    </row>
  </sheetData>
  <mergeCells count="2">
    <mergeCell ref="B5:D5"/>
    <mergeCell ref="B50:D51"/>
  </mergeCells>
  <pageMargins left="0.70866141732283472" right="0.70866141732283472" top="0.78740157480314965" bottom="0.78740157480314965" header="0.31496062992125984" footer="0.31496062992125984"/>
  <pageSetup paperSize="9" scale="9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G20"/>
  <sheetViews>
    <sheetView showGridLines="0" workbookViewId="0">
      <selection activeCell="G21" sqref="G21"/>
    </sheetView>
  </sheetViews>
  <sheetFormatPr defaultRowHeight="15" x14ac:dyDescent="0.25"/>
  <cols>
    <col min="1" max="1" width="3.7109375" customWidth="1"/>
    <col min="3" max="3" width="50.85546875" customWidth="1"/>
    <col min="4" max="4" width="23.7109375" customWidth="1"/>
    <col min="5" max="5" width="8.140625" customWidth="1"/>
    <col min="7" max="7" width="35.140625" customWidth="1"/>
  </cols>
  <sheetData>
    <row r="1" spans="2:7" ht="10.15" customHeight="1" x14ac:dyDescent="0.25"/>
    <row r="2" spans="2:7" ht="15.75" x14ac:dyDescent="0.25">
      <c r="B2" s="78" t="str">
        <f>+Přehled!B2</f>
        <v>Název osoby</v>
      </c>
      <c r="D2" s="316" t="s">
        <v>225</v>
      </c>
    </row>
    <row r="3" spans="2:7" ht="10.15" customHeight="1" x14ac:dyDescent="0.25"/>
    <row r="4" spans="2:7" ht="15.75" x14ac:dyDescent="0.25">
      <c r="B4" s="311" t="s">
        <v>255</v>
      </c>
      <c r="C4" s="322"/>
      <c r="D4" s="323"/>
      <c r="E4" s="63"/>
    </row>
    <row r="5" spans="2:7" ht="16.149999999999999" customHeight="1" x14ac:dyDescent="0.25">
      <c r="B5" s="211" t="s">
        <v>256</v>
      </c>
      <c r="C5" s="211"/>
      <c r="D5" s="211"/>
    </row>
    <row r="6" spans="2:7" ht="36.6" customHeight="1" x14ac:dyDescent="0.25">
      <c r="B6" s="382" t="s">
        <v>229</v>
      </c>
      <c r="C6" s="382"/>
      <c r="D6" s="382"/>
      <c r="E6" s="324"/>
    </row>
    <row r="7" spans="2:7" ht="16.149999999999999" customHeight="1" x14ac:dyDescent="0.25">
      <c r="B7" s="40" t="s">
        <v>39</v>
      </c>
      <c r="C7" s="41"/>
      <c r="D7" s="42">
        <f>'IF RM1'!D7</f>
        <v>44926</v>
      </c>
      <c r="G7" s="70"/>
    </row>
    <row r="8" spans="2:7" x14ac:dyDescent="0.25">
      <c r="B8" s="17"/>
    </row>
    <row r="9" spans="2:7" x14ac:dyDescent="0.25">
      <c r="B9" s="17"/>
    </row>
    <row r="10" spans="2:7" ht="15.75" thickBot="1" x14ac:dyDescent="0.3">
      <c r="D10" s="94" t="s">
        <v>205</v>
      </c>
    </row>
    <row r="11" spans="2:7" ht="30" customHeight="1" thickBot="1" x14ac:dyDescent="0.3">
      <c r="B11" s="165"/>
      <c r="C11" s="166" t="s">
        <v>20</v>
      </c>
      <c r="D11" s="167" t="s">
        <v>295</v>
      </c>
    </row>
    <row r="12" spans="2:7" x14ac:dyDescent="0.25">
      <c r="B12" s="201">
        <v>1</v>
      </c>
      <c r="C12" s="202" t="s">
        <v>19</v>
      </c>
      <c r="D12" s="352">
        <v>18086250</v>
      </c>
    </row>
    <row r="13" spans="2:7" x14ac:dyDescent="0.25">
      <c r="B13" s="203">
        <v>2</v>
      </c>
      <c r="C13" s="204" t="s">
        <v>11</v>
      </c>
      <c r="D13" s="352">
        <v>55882887</v>
      </c>
    </row>
    <row r="14" spans="2:7" ht="15.75" thickBot="1" x14ac:dyDescent="0.3">
      <c r="B14" s="205">
        <v>3</v>
      </c>
      <c r="C14" s="206" t="s">
        <v>199</v>
      </c>
      <c r="D14" s="352">
        <v>43486664</v>
      </c>
    </row>
    <row r="15" spans="2:7" ht="15.75" thickBot="1" x14ac:dyDescent="0.3">
      <c r="B15" s="168"/>
      <c r="C15" s="411" t="s">
        <v>192</v>
      </c>
      <c r="D15" s="412"/>
    </row>
    <row r="16" spans="2:7" x14ac:dyDescent="0.25">
      <c r="B16" s="207">
        <v>4</v>
      </c>
      <c r="C16" s="208" t="s">
        <v>189</v>
      </c>
      <c r="D16" s="352">
        <v>16357764</v>
      </c>
    </row>
    <row r="17" spans="2:4" x14ac:dyDescent="0.25">
      <c r="B17" s="203">
        <v>5</v>
      </c>
      <c r="C17" s="204" t="s">
        <v>190</v>
      </c>
      <c r="D17" s="352">
        <v>14337851</v>
      </c>
    </row>
    <row r="18" spans="2:4" ht="15.75" thickBot="1" x14ac:dyDescent="0.3">
      <c r="B18" s="209">
        <v>6</v>
      </c>
      <c r="C18" s="210" t="s">
        <v>191</v>
      </c>
      <c r="D18" s="352">
        <v>12791049</v>
      </c>
    </row>
    <row r="20" spans="2:4" ht="33" customHeight="1" x14ac:dyDescent="0.25">
      <c r="B20" s="391" t="s">
        <v>388</v>
      </c>
      <c r="C20" s="391"/>
      <c r="D20" s="391"/>
    </row>
  </sheetData>
  <mergeCells count="3">
    <mergeCell ref="C15:D15"/>
    <mergeCell ref="B6:D6"/>
    <mergeCell ref="B20:D20"/>
  </mergeCells>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D20"/>
  <sheetViews>
    <sheetView showGridLines="0" topLeftCell="A7" workbookViewId="0">
      <selection activeCell="G17" sqref="G17"/>
    </sheetView>
  </sheetViews>
  <sheetFormatPr defaultRowHeight="15" x14ac:dyDescent="0.25"/>
  <cols>
    <col min="1" max="1" width="3.7109375" customWidth="1"/>
    <col min="2" max="2" width="22.85546875" customWidth="1"/>
    <col min="3" max="3" width="86.28515625" customWidth="1"/>
    <col min="4" max="4" width="26.5703125" customWidth="1"/>
  </cols>
  <sheetData>
    <row r="1" spans="2:4" ht="10.15" customHeight="1" x14ac:dyDescent="0.25"/>
    <row r="2" spans="2:4" ht="15.75" x14ac:dyDescent="0.25">
      <c r="B2" s="78" t="str">
        <f>+Přehled!B2</f>
        <v>Název osoby</v>
      </c>
      <c r="D2" s="316" t="s">
        <v>225</v>
      </c>
    </row>
    <row r="3" spans="2:4" ht="10.15" customHeight="1" x14ac:dyDescent="0.25"/>
    <row r="4" spans="2:4" ht="15.75" x14ac:dyDescent="0.25">
      <c r="B4" s="311" t="s">
        <v>221</v>
      </c>
      <c r="C4" s="85"/>
      <c r="D4" s="59"/>
    </row>
    <row r="5" spans="2:4" ht="16.149999999999999" customHeight="1" x14ac:dyDescent="0.25">
      <c r="B5" s="415" t="s">
        <v>280</v>
      </c>
      <c r="C5" s="415"/>
      <c r="D5" s="415"/>
    </row>
    <row r="6" spans="2:4" ht="22.9" customHeight="1" x14ac:dyDescent="0.25">
      <c r="B6" s="211" t="s">
        <v>229</v>
      </c>
      <c r="C6" s="18"/>
      <c r="D6" s="5"/>
    </row>
    <row r="7" spans="2:4" ht="16.149999999999999" customHeight="1" x14ac:dyDescent="0.25">
      <c r="B7" s="40" t="s">
        <v>39</v>
      </c>
      <c r="C7" s="41"/>
      <c r="D7" s="42">
        <f>'IF RM1'!D7</f>
        <v>44926</v>
      </c>
    </row>
    <row r="8" spans="2:4" x14ac:dyDescent="0.25">
      <c r="C8" s="17"/>
    </row>
    <row r="9" spans="2:4" ht="15.75" thickBot="1" x14ac:dyDescent="0.3">
      <c r="C9" s="17"/>
    </row>
    <row r="10" spans="2:4" ht="15.75" thickBot="1" x14ac:dyDescent="0.3">
      <c r="C10" s="80" t="s">
        <v>0</v>
      </c>
      <c r="D10" s="95" t="s">
        <v>1</v>
      </c>
    </row>
    <row r="11" spans="2:4" ht="36" customHeight="1" x14ac:dyDescent="0.25">
      <c r="C11" s="312" t="s">
        <v>389</v>
      </c>
      <c r="D11" s="416" t="s">
        <v>200</v>
      </c>
    </row>
    <row r="12" spans="2:4" ht="15.75" thickBot="1" x14ac:dyDescent="0.3">
      <c r="C12" s="156" t="s">
        <v>188</v>
      </c>
      <c r="D12" s="417"/>
    </row>
    <row r="13" spans="2:4" ht="119.25" customHeight="1" thickBot="1" x14ac:dyDescent="0.3">
      <c r="B13" s="157" t="s">
        <v>204</v>
      </c>
      <c r="C13" s="358" t="s">
        <v>445</v>
      </c>
      <c r="D13" s="162" t="s">
        <v>258</v>
      </c>
    </row>
    <row r="14" spans="2:4" x14ac:dyDescent="0.25">
      <c r="D14" s="63"/>
    </row>
    <row r="15" spans="2:4" ht="15.75" thickBot="1" x14ac:dyDescent="0.3">
      <c r="D15" s="63"/>
    </row>
    <row r="16" spans="2:4" ht="45.75" thickBot="1" x14ac:dyDescent="0.3">
      <c r="B16" s="315" t="s">
        <v>222</v>
      </c>
      <c r="C16" s="80" t="s">
        <v>0</v>
      </c>
      <c r="D16" s="95" t="s">
        <v>1</v>
      </c>
    </row>
    <row r="17" spans="2:4" ht="45" x14ac:dyDescent="0.25">
      <c r="B17" s="413"/>
      <c r="C17" s="83" t="s">
        <v>390</v>
      </c>
      <c r="D17" s="416" t="s">
        <v>200</v>
      </c>
    </row>
    <row r="18" spans="2:4" ht="15.75" thickBot="1" x14ac:dyDescent="0.3">
      <c r="B18" s="414"/>
      <c r="C18" s="84" t="s">
        <v>188</v>
      </c>
      <c r="D18" s="417"/>
    </row>
    <row r="19" spans="2:4" ht="76.900000000000006" customHeight="1" x14ac:dyDescent="0.25">
      <c r="B19" s="158" t="s">
        <v>202</v>
      </c>
      <c r="C19" s="159"/>
      <c r="D19" s="163" t="s">
        <v>259</v>
      </c>
    </row>
    <row r="20" spans="2:4" ht="60.6" customHeight="1" thickBot="1" x14ac:dyDescent="0.3">
      <c r="B20" s="160" t="s">
        <v>203</v>
      </c>
      <c r="C20" s="161"/>
      <c r="D20" s="164" t="s">
        <v>259</v>
      </c>
    </row>
  </sheetData>
  <mergeCells count="4">
    <mergeCell ref="B17:B18"/>
    <mergeCell ref="B5:D5"/>
    <mergeCell ref="D11:D12"/>
    <mergeCell ref="D17:D18"/>
  </mergeCells>
  <pageMargins left="0.70866141732283472" right="0.70866141732283472" top="0.78740157480314965" bottom="0.78740157480314965"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G22"/>
  <sheetViews>
    <sheetView showGridLines="0" zoomScaleNormal="100" workbookViewId="0">
      <selection activeCell="G24" sqref="G24"/>
    </sheetView>
  </sheetViews>
  <sheetFormatPr defaultColWidth="9.140625" defaultRowHeight="15" x14ac:dyDescent="0.25"/>
  <cols>
    <col min="1" max="1" width="3.7109375" style="13" customWidth="1"/>
    <col min="2" max="2" width="7" style="13" customWidth="1"/>
    <col min="3" max="3" width="58.140625" style="13" customWidth="1"/>
    <col min="4" max="4" width="46.5703125" style="13" customWidth="1"/>
    <col min="5" max="5" width="20.42578125" style="13" customWidth="1"/>
    <col min="6" max="16384" width="9.140625" style="13"/>
  </cols>
  <sheetData>
    <row r="1" spans="2:7" ht="10.15" customHeight="1" x14ac:dyDescent="0.25">
      <c r="B1" s="36"/>
      <c r="C1"/>
      <c r="D1"/>
      <c r="E1"/>
    </row>
    <row r="2" spans="2:7" ht="16.149999999999999" customHeight="1" x14ac:dyDescent="0.25">
      <c r="B2" s="78" t="str">
        <f>+Přehled!B2</f>
        <v>Název osoby</v>
      </c>
      <c r="C2"/>
      <c r="D2" s="78"/>
      <c r="E2" s="316" t="s">
        <v>225</v>
      </c>
    </row>
    <row r="3" spans="2:7" ht="10.15" customHeight="1" x14ac:dyDescent="0.25">
      <c r="B3" s="36"/>
      <c r="C3"/>
      <c r="D3"/>
      <c r="E3"/>
    </row>
    <row r="4" spans="2:7" ht="16.149999999999999" customHeight="1" x14ac:dyDescent="0.25">
      <c r="B4" s="52" t="s">
        <v>272</v>
      </c>
      <c r="C4" s="85"/>
      <c r="D4" s="85"/>
      <c r="E4" s="59"/>
    </row>
    <row r="5" spans="2:7" ht="16.149999999999999" customHeight="1" x14ac:dyDescent="0.25">
      <c r="B5" s="415" t="s">
        <v>281</v>
      </c>
      <c r="C5" s="415"/>
      <c r="D5" s="415"/>
      <c r="E5" s="415"/>
      <c r="F5" s="415"/>
      <c r="G5" s="415"/>
    </row>
    <row r="6" spans="2:7" ht="16.149999999999999" customHeight="1" x14ac:dyDescent="0.25">
      <c r="B6" s="211" t="s">
        <v>229</v>
      </c>
      <c r="C6"/>
      <c r="D6"/>
      <c r="E6"/>
    </row>
    <row r="7" spans="2:7" ht="16.149999999999999" customHeight="1" x14ac:dyDescent="0.25">
      <c r="B7" s="40" t="s">
        <v>39</v>
      </c>
      <c r="C7" s="179"/>
      <c r="D7" s="179"/>
      <c r="E7" s="313">
        <f>'IF RM1'!D7</f>
        <v>44926</v>
      </c>
    </row>
    <row r="8" spans="2:7" ht="16.149999999999999" customHeight="1" thickBot="1" x14ac:dyDescent="0.3">
      <c r="B8" s="26"/>
      <c r="C8" s="26"/>
      <c r="D8" s="26"/>
      <c r="E8" s="26"/>
    </row>
    <row r="9" spans="2:7" ht="14.45" customHeight="1" x14ac:dyDescent="0.25">
      <c r="B9" s="28"/>
      <c r="C9" s="29"/>
      <c r="D9" s="89" t="s">
        <v>0</v>
      </c>
      <c r="E9" s="89" t="s">
        <v>1</v>
      </c>
    </row>
    <row r="10" spans="2:7" ht="39.200000000000003" customHeight="1" thickBot="1" x14ac:dyDescent="0.3">
      <c r="B10" s="30"/>
      <c r="C10" s="31"/>
      <c r="D10" s="170" t="s">
        <v>15</v>
      </c>
      <c r="E10" s="98" t="s">
        <v>257</v>
      </c>
    </row>
    <row r="11" spans="2:7" ht="15" customHeight="1" x14ac:dyDescent="0.25">
      <c r="B11" s="171">
        <v>1</v>
      </c>
      <c r="C11" s="172" t="s">
        <v>34</v>
      </c>
      <c r="D11" s="173" t="s">
        <v>446</v>
      </c>
      <c r="E11" s="421" t="s">
        <v>72</v>
      </c>
    </row>
    <row r="12" spans="2:7" ht="15" customHeight="1" x14ac:dyDescent="0.25">
      <c r="B12" s="174">
        <v>2</v>
      </c>
      <c r="C12" s="32" t="s">
        <v>75</v>
      </c>
      <c r="D12" s="175" t="s">
        <v>447</v>
      </c>
      <c r="E12" s="422"/>
    </row>
    <row r="13" spans="2:7" ht="15" customHeight="1" x14ac:dyDescent="0.25">
      <c r="B13" s="174">
        <v>3</v>
      </c>
      <c r="C13" s="32" t="s">
        <v>35</v>
      </c>
      <c r="D13" s="175" t="s">
        <v>448</v>
      </c>
      <c r="E13" s="422"/>
    </row>
    <row r="14" spans="2:7" ht="15" customHeight="1" x14ac:dyDescent="0.25">
      <c r="B14" s="174">
        <v>4</v>
      </c>
      <c r="C14" s="32" t="s">
        <v>74</v>
      </c>
      <c r="D14" s="175" t="s">
        <v>449</v>
      </c>
      <c r="E14" s="422"/>
    </row>
    <row r="15" spans="2:7" ht="15" customHeight="1" x14ac:dyDescent="0.25">
      <c r="B15" s="174">
        <v>5</v>
      </c>
      <c r="C15" s="32" t="s">
        <v>73</v>
      </c>
      <c r="D15" s="175" t="s">
        <v>450</v>
      </c>
      <c r="E15" s="420"/>
    </row>
    <row r="16" spans="2:7" ht="15" customHeight="1" x14ac:dyDescent="0.25">
      <c r="B16" s="174">
        <v>6</v>
      </c>
      <c r="C16" s="32" t="s">
        <v>76</v>
      </c>
      <c r="D16" s="175" t="s">
        <v>451</v>
      </c>
      <c r="E16" s="419" t="s">
        <v>78</v>
      </c>
    </row>
    <row r="17" spans="2:5" ht="15" customHeight="1" x14ac:dyDescent="0.25">
      <c r="B17" s="174">
        <v>7</v>
      </c>
      <c r="C17" s="341" t="s">
        <v>391</v>
      </c>
      <c r="D17" s="175" t="s">
        <v>452</v>
      </c>
      <c r="E17" s="420"/>
    </row>
    <row r="18" spans="2:5" ht="51" customHeight="1" thickBot="1" x14ac:dyDescent="0.3">
      <c r="B18" s="176">
        <v>8</v>
      </c>
      <c r="C18" s="177" t="s">
        <v>296</v>
      </c>
      <c r="D18" s="178" t="s">
        <v>453</v>
      </c>
      <c r="E18" s="169" t="s">
        <v>77</v>
      </c>
    </row>
    <row r="19" spans="2:5" x14ac:dyDescent="0.25">
      <c r="B19" s="27"/>
      <c r="C19" s="27"/>
      <c r="D19" s="27"/>
    </row>
    <row r="20" spans="2:5" ht="64.900000000000006" customHeight="1" x14ac:dyDescent="0.25">
      <c r="B20" s="423" t="s">
        <v>297</v>
      </c>
      <c r="C20" s="424"/>
      <c r="D20" s="424"/>
      <c r="E20" s="424"/>
    </row>
    <row r="21" spans="2:5" ht="30" customHeight="1" x14ac:dyDescent="0.25">
      <c r="B21" s="418" t="s">
        <v>392</v>
      </c>
      <c r="C21" s="418"/>
      <c r="D21" s="418"/>
      <c r="E21" s="418"/>
    </row>
    <row r="22" spans="2:5" ht="25.5" customHeight="1" x14ac:dyDescent="0.25">
      <c r="B22" s="391" t="s">
        <v>298</v>
      </c>
      <c r="C22" s="391"/>
      <c r="D22" s="391"/>
      <c r="E22" s="391"/>
    </row>
  </sheetData>
  <mergeCells count="7">
    <mergeCell ref="B21:E21"/>
    <mergeCell ref="B22:E22"/>
    <mergeCell ref="E16:E17"/>
    <mergeCell ref="E11:E15"/>
    <mergeCell ref="B5:D5"/>
    <mergeCell ref="E5:G5"/>
    <mergeCell ref="B20:E20"/>
  </mergeCells>
  <pageMargins left="0.70866141732283472" right="0.70866141732283472" top="0.78740157480314965" bottom="0.78740157480314965" header="0.31496062992125984" footer="0.31496062992125984"/>
  <pageSetup paperSize="9" scale="65" orientation="landscape"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66"/>
  <sheetViews>
    <sheetView showGridLines="0" zoomScaleNormal="100" workbookViewId="0">
      <selection activeCell="F18" sqref="F18"/>
    </sheetView>
  </sheetViews>
  <sheetFormatPr defaultColWidth="9.140625" defaultRowHeight="15" x14ac:dyDescent="0.25"/>
  <cols>
    <col min="1" max="1" width="3.7109375" style="13" customWidth="1"/>
    <col min="2" max="2" width="7" style="13" customWidth="1"/>
    <col min="3" max="3" width="65.28515625" style="13" customWidth="1"/>
    <col min="4" max="7" width="14.7109375" style="13" customWidth="1"/>
    <col min="8" max="8" width="16.28515625" style="13" customWidth="1"/>
    <col min="9" max="9" width="14.7109375" style="13" customWidth="1"/>
    <col min="10" max="16384" width="9.140625" style="13"/>
  </cols>
  <sheetData>
    <row r="1" spans="1:9" ht="10.15" customHeight="1" x14ac:dyDescent="0.25">
      <c r="A1" s="26"/>
      <c r="B1" s="36"/>
      <c r="C1" s="36"/>
      <c r="D1" s="36"/>
      <c r="E1" s="36"/>
      <c r="F1" s="36"/>
      <c r="G1" s="36"/>
      <c r="H1" s="36"/>
      <c r="I1" s="26"/>
    </row>
    <row r="2" spans="1:9" ht="13.15" customHeight="1" x14ac:dyDescent="0.25">
      <c r="A2" s="26"/>
      <c r="B2" s="78" t="str">
        <f>+Přehled!B2</f>
        <v>Název osoby</v>
      </c>
      <c r="C2" s="36"/>
      <c r="D2" s="78"/>
      <c r="E2" s="36"/>
      <c r="F2" s="36"/>
      <c r="G2" s="36"/>
      <c r="H2" s="316" t="s">
        <v>225</v>
      </c>
      <c r="I2" s="26"/>
    </row>
    <row r="3" spans="1:9" ht="10.15" customHeight="1" x14ac:dyDescent="0.25">
      <c r="A3" s="26"/>
      <c r="B3" s="36"/>
      <c r="C3" s="36"/>
      <c r="D3" s="36"/>
      <c r="E3" s="36"/>
      <c r="F3" s="36"/>
      <c r="G3" s="36"/>
      <c r="H3" s="36"/>
      <c r="I3" s="26"/>
    </row>
    <row r="4" spans="1:9" ht="3.6" customHeight="1" x14ac:dyDescent="0.25">
      <c r="A4" s="26"/>
      <c r="B4" s="26"/>
      <c r="C4" s="26"/>
      <c r="D4" s="26"/>
      <c r="E4" s="26"/>
      <c r="F4" s="26"/>
      <c r="G4" s="26"/>
      <c r="H4" s="26"/>
      <c r="I4" s="26"/>
    </row>
    <row r="5" spans="1:9" ht="15.75" customHeight="1" x14ac:dyDescent="0.25">
      <c r="A5" s="26"/>
      <c r="B5" s="435" t="s">
        <v>273</v>
      </c>
      <c r="C5" s="436"/>
      <c r="D5" s="436"/>
      <c r="E5" s="436"/>
      <c r="F5" s="436"/>
      <c r="G5" s="436"/>
      <c r="H5" s="437"/>
      <c r="I5" s="26"/>
    </row>
    <row r="6" spans="1:9" ht="15.75" customHeight="1" x14ac:dyDescent="0.25">
      <c r="A6" s="26"/>
      <c r="B6" s="415" t="s">
        <v>282</v>
      </c>
      <c r="C6" s="415"/>
      <c r="D6" s="415"/>
      <c r="E6" s="36"/>
      <c r="F6" s="36"/>
      <c r="G6" s="36"/>
      <c r="H6" s="36"/>
      <c r="I6" s="26"/>
    </row>
    <row r="7" spans="1:9" ht="15.75" customHeight="1" x14ac:dyDescent="0.25">
      <c r="A7" s="26"/>
      <c r="B7" s="211" t="s">
        <v>229</v>
      </c>
      <c r="C7" s="55"/>
      <c r="D7" s="55"/>
      <c r="E7" s="55"/>
      <c r="F7" s="55"/>
      <c r="G7" s="55"/>
      <c r="H7"/>
      <c r="I7" s="26"/>
    </row>
    <row r="8" spans="1:9" ht="15" customHeight="1" x14ac:dyDescent="0.25">
      <c r="A8" s="26"/>
      <c r="B8" s="431" t="s">
        <v>39</v>
      </c>
      <c r="C8" s="432"/>
      <c r="D8" s="432"/>
      <c r="E8" s="432"/>
      <c r="F8" s="432"/>
      <c r="G8" s="432"/>
      <c r="H8" s="314">
        <f>'IF RM1'!D7</f>
        <v>44926</v>
      </c>
      <c r="I8" s="26"/>
    </row>
    <row r="9" spans="1:9" ht="15" customHeight="1" x14ac:dyDescent="0.25">
      <c r="A9" s="26"/>
      <c r="B9" s="433" t="s">
        <v>64</v>
      </c>
      <c r="C9" s="434"/>
      <c r="D9" s="434"/>
      <c r="E9" s="434"/>
      <c r="F9" s="434"/>
      <c r="G9" s="434"/>
      <c r="H9" s="180">
        <v>2021</v>
      </c>
      <c r="I9" s="24"/>
    </row>
    <row r="10" spans="1:9" ht="15.75" thickBot="1" x14ac:dyDescent="0.3">
      <c r="A10" s="26"/>
      <c r="B10" s="26"/>
      <c r="C10" s="439"/>
      <c r="D10" s="439"/>
      <c r="E10" s="439"/>
      <c r="F10" s="46"/>
      <c r="G10" s="46"/>
      <c r="H10" s="26"/>
      <c r="I10" s="26"/>
    </row>
    <row r="11" spans="1:9" ht="60.75" thickBot="1" x14ac:dyDescent="0.3">
      <c r="A11" s="26"/>
      <c r="B11" s="249" t="s">
        <v>20</v>
      </c>
      <c r="C11" s="250" t="s">
        <v>213</v>
      </c>
      <c r="D11" s="251" t="s">
        <v>214</v>
      </c>
      <c r="E11" s="251" t="s">
        <v>215</v>
      </c>
      <c r="F11" s="251" t="s">
        <v>216</v>
      </c>
      <c r="G11" s="252" t="s">
        <v>43</v>
      </c>
      <c r="H11" s="253" t="s">
        <v>253</v>
      </c>
      <c r="I11" s="26"/>
    </row>
    <row r="12" spans="1:9" ht="17.25" x14ac:dyDescent="0.25">
      <c r="A12" s="26"/>
      <c r="B12" s="254">
        <v>1</v>
      </c>
      <c r="C12" s="255" t="s">
        <v>217</v>
      </c>
      <c r="D12" s="256">
        <v>3</v>
      </c>
      <c r="E12" s="256">
        <v>5</v>
      </c>
      <c r="F12" s="257">
        <v>5</v>
      </c>
      <c r="G12" s="258"/>
      <c r="H12" s="440" t="s">
        <v>65</v>
      </c>
      <c r="I12" s="26"/>
    </row>
    <row r="13" spans="1:9" ht="30" x14ac:dyDescent="0.25">
      <c r="A13" s="26"/>
      <c r="B13" s="259">
        <v>2</v>
      </c>
      <c r="C13" s="260" t="s">
        <v>184</v>
      </c>
      <c r="D13" s="261">
        <v>3</v>
      </c>
      <c r="E13" s="261">
        <v>5</v>
      </c>
      <c r="F13" s="262">
        <v>5</v>
      </c>
      <c r="G13" s="263"/>
      <c r="H13" s="438"/>
      <c r="I13" s="26"/>
    </row>
    <row r="14" spans="1:9" x14ac:dyDescent="0.25">
      <c r="A14" s="26"/>
      <c r="B14" s="259">
        <v>3</v>
      </c>
      <c r="C14" s="260" t="s">
        <v>44</v>
      </c>
      <c r="D14" s="262">
        <v>1509986</v>
      </c>
      <c r="E14" s="262">
        <v>4225000</v>
      </c>
      <c r="F14" s="262">
        <v>3503470</v>
      </c>
      <c r="G14" s="263"/>
      <c r="H14" s="438"/>
      <c r="I14" s="26"/>
    </row>
    <row r="15" spans="1:9" x14ac:dyDescent="0.25">
      <c r="A15" s="26"/>
      <c r="B15" s="259">
        <v>4</v>
      </c>
      <c r="C15" s="264" t="s">
        <v>45</v>
      </c>
      <c r="D15" s="262">
        <v>1509986</v>
      </c>
      <c r="E15" s="262">
        <v>4225000</v>
      </c>
      <c r="F15" s="262">
        <v>3503470</v>
      </c>
      <c r="G15" s="263"/>
      <c r="H15" s="438"/>
      <c r="I15" s="26"/>
    </row>
    <row r="16" spans="1:9" x14ac:dyDescent="0.25">
      <c r="A16" s="26"/>
      <c r="B16" s="259">
        <v>5</v>
      </c>
      <c r="C16" s="264" t="s">
        <v>46</v>
      </c>
      <c r="D16" s="262"/>
      <c r="E16" s="262"/>
      <c r="F16" s="262"/>
      <c r="G16" s="263"/>
      <c r="H16" s="438"/>
      <c r="I16" s="26"/>
    </row>
    <row r="17" spans="1:9" x14ac:dyDescent="0.25">
      <c r="A17" s="26"/>
      <c r="B17" s="259">
        <v>6</v>
      </c>
      <c r="C17" s="265" t="s">
        <v>218</v>
      </c>
      <c r="D17" s="262"/>
      <c r="E17" s="262"/>
      <c r="F17" s="262"/>
      <c r="G17" s="263"/>
      <c r="H17" s="438"/>
      <c r="I17" s="26"/>
    </row>
    <row r="18" spans="1:9" ht="60" x14ac:dyDescent="0.25">
      <c r="A18" s="26"/>
      <c r="B18" s="259">
        <v>7</v>
      </c>
      <c r="C18" s="264" t="s">
        <v>47</v>
      </c>
      <c r="D18" s="262"/>
      <c r="E18" s="262"/>
      <c r="F18" s="262"/>
      <c r="G18" s="263"/>
      <c r="H18" s="438"/>
      <c r="I18" s="26"/>
    </row>
    <row r="19" spans="1:9" ht="30" x14ac:dyDescent="0.25">
      <c r="A19" s="26"/>
      <c r="B19" s="259">
        <v>8</v>
      </c>
      <c r="C19" s="265" t="s">
        <v>48</v>
      </c>
      <c r="D19" s="262"/>
      <c r="E19" s="262"/>
      <c r="F19" s="262"/>
      <c r="G19" s="263"/>
      <c r="H19" s="438"/>
      <c r="I19" s="26"/>
    </row>
    <row r="20" spans="1:9" x14ac:dyDescent="0.25">
      <c r="A20" s="26"/>
      <c r="B20" s="259">
        <v>9</v>
      </c>
      <c r="C20" s="265" t="s">
        <v>49</v>
      </c>
      <c r="D20" s="262"/>
      <c r="E20" s="262"/>
      <c r="F20" s="262"/>
      <c r="G20" s="263"/>
      <c r="H20" s="438"/>
      <c r="I20" s="26"/>
    </row>
    <row r="21" spans="1:9" x14ac:dyDescent="0.25">
      <c r="A21" s="26"/>
      <c r="B21" s="259">
        <v>10</v>
      </c>
      <c r="C21" s="264" t="s">
        <v>50</v>
      </c>
      <c r="D21" s="262"/>
      <c r="E21" s="262"/>
      <c r="F21" s="262"/>
      <c r="G21" s="263"/>
      <c r="H21" s="438"/>
      <c r="I21" s="26"/>
    </row>
    <row r="22" spans="1:9" x14ac:dyDescent="0.25">
      <c r="A22" s="26"/>
      <c r="B22" s="259">
        <v>11</v>
      </c>
      <c r="C22" s="266" t="s">
        <v>51</v>
      </c>
      <c r="D22" s="262"/>
      <c r="E22" s="262"/>
      <c r="F22" s="262"/>
      <c r="G22" s="263"/>
      <c r="H22" s="438"/>
      <c r="I22" s="26"/>
    </row>
    <row r="23" spans="1:9" x14ac:dyDescent="0.25">
      <c r="A23" s="26"/>
      <c r="B23" s="259">
        <v>12</v>
      </c>
      <c r="C23" s="264" t="s">
        <v>45</v>
      </c>
      <c r="D23" s="262"/>
      <c r="E23" s="262"/>
      <c r="F23" s="262"/>
      <c r="G23" s="263"/>
      <c r="H23" s="438"/>
      <c r="I23" s="26"/>
    </row>
    <row r="24" spans="1:9" x14ac:dyDescent="0.25">
      <c r="A24" s="26"/>
      <c r="B24" s="259">
        <v>13</v>
      </c>
      <c r="C24" s="267" t="s">
        <v>52</v>
      </c>
      <c r="D24" s="262"/>
      <c r="E24" s="262"/>
      <c r="F24" s="262"/>
      <c r="G24" s="263"/>
      <c r="H24" s="438"/>
      <c r="I24" s="26"/>
    </row>
    <row r="25" spans="1:9" x14ac:dyDescent="0.25">
      <c r="A25" s="26"/>
      <c r="B25" s="259">
        <v>14</v>
      </c>
      <c r="C25" s="264" t="s">
        <v>46</v>
      </c>
      <c r="D25" s="262"/>
      <c r="E25" s="262"/>
      <c r="F25" s="262"/>
      <c r="G25" s="263"/>
      <c r="H25" s="438"/>
      <c r="I25" s="26"/>
    </row>
    <row r="26" spans="1:9" x14ac:dyDescent="0.25">
      <c r="A26" s="26"/>
      <c r="B26" s="259">
        <v>15</v>
      </c>
      <c r="C26" s="267" t="s">
        <v>52</v>
      </c>
      <c r="D26" s="262"/>
      <c r="E26" s="262"/>
      <c r="F26" s="262"/>
      <c r="G26" s="263"/>
      <c r="H26" s="438"/>
      <c r="I26" s="26"/>
    </row>
    <row r="27" spans="1:9" x14ac:dyDescent="0.25">
      <c r="A27" s="26"/>
      <c r="B27" s="259">
        <v>16</v>
      </c>
      <c r="C27" s="265" t="s">
        <v>218</v>
      </c>
      <c r="D27" s="262"/>
      <c r="E27" s="262"/>
      <c r="F27" s="262"/>
      <c r="G27" s="263"/>
      <c r="H27" s="438"/>
      <c r="I27" s="26"/>
    </row>
    <row r="28" spans="1:9" x14ac:dyDescent="0.25">
      <c r="A28" s="26"/>
      <c r="B28" s="259">
        <v>17</v>
      </c>
      <c r="C28" s="267" t="s">
        <v>52</v>
      </c>
      <c r="D28" s="262"/>
      <c r="E28" s="262"/>
      <c r="F28" s="262"/>
      <c r="G28" s="263"/>
      <c r="H28" s="438"/>
      <c r="I28" s="26"/>
    </row>
    <row r="29" spans="1:9" ht="60" x14ac:dyDescent="0.25">
      <c r="A29" s="26"/>
      <c r="B29" s="259">
        <v>18</v>
      </c>
      <c r="C29" s="264" t="s">
        <v>47</v>
      </c>
      <c r="D29" s="262"/>
      <c r="E29" s="262"/>
      <c r="F29" s="262"/>
      <c r="G29" s="263"/>
      <c r="H29" s="438"/>
      <c r="I29" s="26"/>
    </row>
    <row r="30" spans="1:9" x14ac:dyDescent="0.25">
      <c r="A30" s="26"/>
      <c r="B30" s="259">
        <v>19</v>
      </c>
      <c r="C30" s="267" t="s">
        <v>52</v>
      </c>
      <c r="D30" s="262"/>
      <c r="E30" s="262"/>
      <c r="F30" s="262"/>
      <c r="G30" s="263"/>
      <c r="H30" s="438"/>
      <c r="I30" s="26"/>
    </row>
    <row r="31" spans="1:9" ht="30" x14ac:dyDescent="0.25">
      <c r="A31" s="26"/>
      <c r="B31" s="259">
        <v>20</v>
      </c>
      <c r="C31" s="265" t="s">
        <v>48</v>
      </c>
      <c r="D31" s="262"/>
      <c r="E31" s="262"/>
      <c r="F31" s="262"/>
      <c r="G31" s="263"/>
      <c r="H31" s="438"/>
      <c r="I31" s="26"/>
    </row>
    <row r="32" spans="1:9" x14ac:dyDescent="0.25">
      <c r="A32" s="26"/>
      <c r="B32" s="259">
        <v>21</v>
      </c>
      <c r="C32" s="267" t="s">
        <v>52</v>
      </c>
      <c r="D32" s="262"/>
      <c r="E32" s="262"/>
      <c r="F32" s="262"/>
      <c r="G32" s="263"/>
      <c r="H32" s="438"/>
      <c r="I32" s="26"/>
    </row>
    <row r="33" spans="1:9" x14ac:dyDescent="0.25">
      <c r="A33" s="26"/>
      <c r="B33" s="259">
        <v>22</v>
      </c>
      <c r="C33" s="265" t="s">
        <v>49</v>
      </c>
      <c r="D33" s="262"/>
      <c r="E33" s="262"/>
      <c r="F33" s="262"/>
      <c r="G33" s="263"/>
      <c r="H33" s="438"/>
      <c r="I33" s="26"/>
    </row>
    <row r="34" spans="1:9" x14ac:dyDescent="0.25">
      <c r="A34" s="26"/>
      <c r="B34" s="259">
        <v>23</v>
      </c>
      <c r="C34" s="267" t="s">
        <v>52</v>
      </c>
      <c r="D34" s="262"/>
      <c r="E34" s="262"/>
      <c r="F34" s="262"/>
      <c r="G34" s="263"/>
      <c r="H34" s="438"/>
      <c r="I34" s="26"/>
    </row>
    <row r="35" spans="1:9" x14ac:dyDescent="0.25">
      <c r="A35" s="26"/>
      <c r="B35" s="259">
        <v>24</v>
      </c>
      <c r="C35" s="264" t="s">
        <v>50</v>
      </c>
      <c r="D35" s="262"/>
      <c r="E35" s="262"/>
      <c r="F35" s="262"/>
      <c r="G35" s="263"/>
      <c r="H35" s="438"/>
      <c r="I35" s="26"/>
    </row>
    <row r="36" spans="1:9" ht="15.75" thickBot="1" x14ac:dyDescent="0.3">
      <c r="A36" s="26"/>
      <c r="B36" s="268">
        <v>25</v>
      </c>
      <c r="C36" s="269" t="s">
        <v>52</v>
      </c>
      <c r="D36" s="270"/>
      <c r="E36" s="270"/>
      <c r="F36" s="270"/>
      <c r="G36" s="271"/>
      <c r="H36" s="425"/>
      <c r="I36" s="26"/>
    </row>
    <row r="37" spans="1:9" ht="15.75" thickBot="1" x14ac:dyDescent="0.3">
      <c r="A37" s="26"/>
      <c r="B37" s="428" t="s">
        <v>63</v>
      </c>
      <c r="C37" s="429"/>
      <c r="D37" s="429"/>
      <c r="E37" s="429"/>
      <c r="F37" s="429"/>
      <c r="G37" s="429"/>
      <c r="H37" s="430"/>
      <c r="I37" s="26"/>
    </row>
    <row r="38" spans="1:9" s="25" customFormat="1" ht="28.5" customHeight="1" x14ac:dyDescent="0.25">
      <c r="A38" s="56"/>
      <c r="B38" s="254">
        <v>26</v>
      </c>
      <c r="C38" s="272" t="s">
        <v>70</v>
      </c>
      <c r="D38" s="273"/>
      <c r="E38" s="273"/>
      <c r="F38" s="273"/>
      <c r="G38" s="274"/>
      <c r="H38" s="441" t="s">
        <v>66</v>
      </c>
      <c r="I38" s="56"/>
    </row>
    <row r="39" spans="1:9" s="25" customFormat="1" x14ac:dyDescent="0.25">
      <c r="A39" s="56"/>
      <c r="B39" s="259">
        <v>27</v>
      </c>
      <c r="C39" s="275" t="s">
        <v>53</v>
      </c>
      <c r="D39" s="276"/>
      <c r="E39" s="276"/>
      <c r="F39" s="276"/>
      <c r="G39" s="277"/>
      <c r="H39" s="438"/>
      <c r="I39" s="56"/>
    </row>
    <row r="40" spans="1:9" s="25" customFormat="1" x14ac:dyDescent="0.25">
      <c r="A40" s="56"/>
      <c r="B40" s="259">
        <v>28</v>
      </c>
      <c r="C40" s="275" t="s">
        <v>54</v>
      </c>
      <c r="D40" s="276"/>
      <c r="E40" s="276"/>
      <c r="F40" s="276"/>
      <c r="G40" s="277"/>
      <c r="H40" s="438"/>
      <c r="I40" s="56"/>
    </row>
    <row r="41" spans="1:9" s="25" customFormat="1" ht="60" x14ac:dyDescent="0.25">
      <c r="A41" s="56"/>
      <c r="B41" s="259">
        <v>29</v>
      </c>
      <c r="C41" s="278" t="s">
        <v>55</v>
      </c>
      <c r="D41" s="276"/>
      <c r="E41" s="276"/>
      <c r="F41" s="276"/>
      <c r="G41" s="277"/>
      <c r="H41" s="279" t="s">
        <v>67</v>
      </c>
      <c r="I41" s="56"/>
    </row>
    <row r="42" spans="1:9" s="25" customFormat="1" x14ac:dyDescent="0.25">
      <c r="A42" s="56"/>
      <c r="B42" s="259">
        <v>30</v>
      </c>
      <c r="C42" s="278" t="s">
        <v>56</v>
      </c>
      <c r="D42" s="276"/>
      <c r="E42" s="276"/>
      <c r="F42" s="276"/>
      <c r="G42" s="277"/>
      <c r="H42" s="438" t="s">
        <v>68</v>
      </c>
      <c r="I42" s="56"/>
    </row>
    <row r="43" spans="1:9" s="25" customFormat="1" x14ac:dyDescent="0.25">
      <c r="A43" s="56"/>
      <c r="B43" s="259">
        <v>31</v>
      </c>
      <c r="C43" s="278" t="s">
        <v>60</v>
      </c>
      <c r="D43" s="276"/>
      <c r="E43" s="276"/>
      <c r="F43" s="276"/>
      <c r="G43" s="277"/>
      <c r="H43" s="438"/>
      <c r="I43" s="56"/>
    </row>
    <row r="44" spans="1:9" s="25" customFormat="1" ht="30" x14ac:dyDescent="0.25">
      <c r="A44" s="56"/>
      <c r="B44" s="259">
        <v>32</v>
      </c>
      <c r="C44" s="278" t="s">
        <v>57</v>
      </c>
      <c r="D44" s="276"/>
      <c r="E44" s="276"/>
      <c r="F44" s="276"/>
      <c r="G44" s="277"/>
      <c r="H44" s="279" t="s">
        <v>69</v>
      </c>
      <c r="I44" s="56"/>
    </row>
    <row r="45" spans="1:9" s="25" customFormat="1" x14ac:dyDescent="0.25">
      <c r="A45" s="56"/>
      <c r="B45" s="259">
        <v>33</v>
      </c>
      <c r="C45" s="280" t="s">
        <v>58</v>
      </c>
      <c r="D45" s="276"/>
      <c r="E45" s="276"/>
      <c r="F45" s="276"/>
      <c r="G45" s="277"/>
      <c r="H45" s="425" t="s">
        <v>71</v>
      </c>
      <c r="I45" s="56"/>
    </row>
    <row r="46" spans="1:9" s="25" customFormat="1" x14ac:dyDescent="0.25">
      <c r="A46" s="56"/>
      <c r="B46" s="259">
        <v>34</v>
      </c>
      <c r="C46" s="281" t="s">
        <v>59</v>
      </c>
      <c r="D46" s="276"/>
      <c r="E46" s="276"/>
      <c r="F46" s="276"/>
      <c r="G46" s="277"/>
      <c r="H46" s="426"/>
      <c r="I46" s="56"/>
    </row>
    <row r="47" spans="1:9" s="25" customFormat="1" x14ac:dyDescent="0.25">
      <c r="A47" s="56"/>
      <c r="B47" s="259">
        <v>35</v>
      </c>
      <c r="C47" s="280" t="s">
        <v>61</v>
      </c>
      <c r="D47" s="276"/>
      <c r="E47" s="276"/>
      <c r="F47" s="276"/>
      <c r="G47" s="277"/>
      <c r="H47" s="426"/>
      <c r="I47" s="56"/>
    </row>
    <row r="48" spans="1:9" s="25" customFormat="1" ht="15.75" thickBot="1" x14ac:dyDescent="0.3">
      <c r="A48" s="56"/>
      <c r="B48" s="268">
        <v>36</v>
      </c>
      <c r="C48" s="282" t="s">
        <v>62</v>
      </c>
      <c r="D48" s="283"/>
      <c r="E48" s="283"/>
      <c r="F48" s="283"/>
      <c r="G48" s="284"/>
      <c r="H48" s="427"/>
      <c r="I48" s="56"/>
    </row>
    <row r="49" spans="1:9" x14ac:dyDescent="0.25">
      <c r="A49" s="26"/>
      <c r="B49" s="26"/>
      <c r="C49" s="26"/>
      <c r="D49" s="26"/>
      <c r="E49" s="26"/>
      <c r="F49" s="26"/>
      <c r="G49" s="26"/>
      <c r="H49" s="26"/>
      <c r="I49" s="26"/>
    </row>
    <row r="50" spans="1:9" ht="15.75" x14ac:dyDescent="0.25">
      <c r="A50" s="26"/>
      <c r="B50" s="342" t="s">
        <v>393</v>
      </c>
      <c r="C50" s="26"/>
      <c r="D50" s="26"/>
      <c r="E50" s="26"/>
      <c r="F50" s="26"/>
      <c r="G50" s="26"/>
      <c r="H50" s="26"/>
      <c r="I50" s="26"/>
    </row>
    <row r="51" spans="1:9" ht="15.75" x14ac:dyDescent="0.25">
      <c r="A51" s="26"/>
      <c r="B51" s="26" t="s">
        <v>210</v>
      </c>
      <c r="C51" s="26"/>
      <c r="D51" s="26"/>
      <c r="E51" s="26"/>
      <c r="F51" s="26"/>
      <c r="G51" s="26"/>
      <c r="H51" s="26"/>
      <c r="I51" s="26"/>
    </row>
    <row r="52" spans="1:9" ht="15.75" x14ac:dyDescent="0.25">
      <c r="A52" s="26"/>
      <c r="B52" s="326" t="s">
        <v>268</v>
      </c>
      <c r="C52" s="26"/>
      <c r="D52" s="26"/>
      <c r="E52" s="26"/>
      <c r="F52" s="26"/>
      <c r="G52" s="26"/>
      <c r="H52" s="26"/>
      <c r="I52" s="26"/>
    </row>
    <row r="53" spans="1:9" ht="15.75" x14ac:dyDescent="0.25">
      <c r="A53" s="26"/>
      <c r="B53" s="26" t="s">
        <v>185</v>
      </c>
      <c r="C53" s="26"/>
      <c r="D53" s="26"/>
      <c r="E53" s="26"/>
      <c r="F53" s="26"/>
      <c r="G53" s="26"/>
      <c r="H53" s="26"/>
      <c r="I53" s="26"/>
    </row>
    <row r="54" spans="1:9" ht="15.75" x14ac:dyDescent="0.25">
      <c r="A54" s="26"/>
      <c r="B54" s="26" t="s">
        <v>186</v>
      </c>
      <c r="C54" s="26"/>
      <c r="D54" s="26"/>
      <c r="E54" s="26"/>
      <c r="F54" s="26"/>
      <c r="G54" s="26"/>
      <c r="H54" s="26"/>
      <c r="I54" s="26"/>
    </row>
    <row r="55" spans="1:9" x14ac:dyDescent="0.25">
      <c r="A55" s="26"/>
      <c r="B55" s="26"/>
      <c r="C55" s="26"/>
      <c r="D55" s="26"/>
      <c r="E55" s="26"/>
      <c r="F55" s="26"/>
      <c r="G55" s="26"/>
      <c r="H55" s="26"/>
      <c r="I55" s="26"/>
    </row>
    <row r="56" spans="1:9" x14ac:dyDescent="0.25">
      <c r="A56" s="26"/>
      <c r="B56" s="26"/>
      <c r="C56" s="26"/>
      <c r="D56" s="26"/>
      <c r="E56" s="26"/>
      <c r="F56" s="26"/>
      <c r="G56" s="26"/>
      <c r="H56" s="26"/>
      <c r="I56" s="26"/>
    </row>
    <row r="57" spans="1:9" x14ac:dyDescent="0.25">
      <c r="A57" s="26"/>
      <c r="B57" s="26"/>
      <c r="C57" s="26"/>
      <c r="D57" s="26"/>
      <c r="E57" s="26"/>
      <c r="F57" s="26"/>
      <c r="G57" s="26"/>
      <c r="H57" s="26"/>
      <c r="I57" s="26"/>
    </row>
    <row r="58" spans="1:9" x14ac:dyDescent="0.25">
      <c r="A58" s="26"/>
      <c r="B58" s="26"/>
      <c r="C58" s="26"/>
      <c r="D58" s="26"/>
      <c r="E58" s="26"/>
      <c r="F58" s="26"/>
      <c r="G58" s="26"/>
      <c r="H58" s="26"/>
      <c r="I58" s="26"/>
    </row>
    <row r="59" spans="1:9" x14ac:dyDescent="0.25">
      <c r="A59" s="26"/>
      <c r="B59" s="26"/>
      <c r="C59" s="26"/>
      <c r="D59" s="26"/>
      <c r="E59" s="26"/>
      <c r="F59" s="26"/>
      <c r="G59" s="26"/>
      <c r="H59" s="26"/>
      <c r="I59" s="26"/>
    </row>
    <row r="60" spans="1:9" x14ac:dyDescent="0.25">
      <c r="A60" s="26"/>
      <c r="B60" s="26"/>
      <c r="C60" s="26"/>
      <c r="D60" s="26"/>
      <c r="E60" s="26"/>
      <c r="F60" s="26"/>
      <c r="G60" s="26"/>
      <c r="H60" s="26"/>
      <c r="I60" s="26"/>
    </row>
    <row r="61" spans="1:9" x14ac:dyDescent="0.25">
      <c r="A61" s="26"/>
      <c r="B61" s="26"/>
      <c r="C61" s="26"/>
      <c r="D61" s="26"/>
      <c r="E61" s="26"/>
      <c r="F61" s="26"/>
      <c r="G61" s="26"/>
      <c r="H61" s="26"/>
      <c r="I61" s="26"/>
    </row>
    <row r="62" spans="1:9" x14ac:dyDescent="0.25">
      <c r="A62" s="26"/>
      <c r="B62" s="26"/>
      <c r="C62" s="26"/>
      <c r="D62" s="26"/>
      <c r="E62" s="26"/>
      <c r="F62" s="26"/>
      <c r="G62" s="26"/>
      <c r="H62" s="26"/>
      <c r="I62" s="26"/>
    </row>
    <row r="63" spans="1:9" x14ac:dyDescent="0.25">
      <c r="A63" s="26"/>
      <c r="B63" s="26"/>
      <c r="C63" s="26"/>
      <c r="D63" s="26"/>
      <c r="E63" s="26"/>
      <c r="F63" s="26"/>
      <c r="G63" s="26"/>
      <c r="H63" s="26"/>
      <c r="I63" s="26"/>
    </row>
    <row r="64" spans="1:9" x14ac:dyDescent="0.25">
      <c r="A64" s="26"/>
      <c r="B64" s="26"/>
      <c r="C64" s="26"/>
      <c r="D64" s="26"/>
      <c r="E64" s="26"/>
      <c r="F64" s="26"/>
      <c r="G64" s="26"/>
      <c r="H64" s="26"/>
      <c r="I64" s="26"/>
    </row>
    <row r="65" spans="1:9" x14ac:dyDescent="0.25">
      <c r="A65" s="26"/>
      <c r="B65" s="26"/>
      <c r="C65" s="26"/>
      <c r="D65" s="26"/>
      <c r="E65" s="26"/>
      <c r="F65" s="26"/>
      <c r="G65" s="26"/>
      <c r="H65" s="26"/>
      <c r="I65" s="26"/>
    </row>
    <row r="66" spans="1:9" x14ac:dyDescent="0.25">
      <c r="A66" s="26"/>
      <c r="B66" s="26"/>
      <c r="C66" s="26"/>
      <c r="D66" s="26"/>
      <c r="E66" s="26"/>
      <c r="F66" s="26"/>
      <c r="G66" s="26"/>
      <c r="H66" s="26"/>
      <c r="I66" s="26"/>
    </row>
  </sheetData>
  <mergeCells count="10">
    <mergeCell ref="H45:H48"/>
    <mergeCell ref="B37:H37"/>
    <mergeCell ref="B8:G8"/>
    <mergeCell ref="B9:G9"/>
    <mergeCell ref="B5:H5"/>
    <mergeCell ref="H42:H43"/>
    <mergeCell ref="C10:E10"/>
    <mergeCell ref="H12:H36"/>
    <mergeCell ref="H38:H40"/>
    <mergeCell ref="B6:D6"/>
  </mergeCells>
  <pageMargins left="0.70866141732283472" right="0.70866141732283472" top="0.78740157480314965" bottom="0.78740157480314965" header="0.31496062992125984" footer="0.31496062992125984"/>
  <pageSetup paperSize="9" scale="60" fitToHeight="3"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G25"/>
  <sheetViews>
    <sheetView showGridLines="0" workbookViewId="0"/>
  </sheetViews>
  <sheetFormatPr defaultRowHeight="15" x14ac:dyDescent="0.25"/>
  <cols>
    <col min="1" max="1" width="3.7109375" customWidth="1"/>
    <col min="2" max="2" width="14.28515625" customWidth="1"/>
    <col min="3" max="3" width="21.140625" customWidth="1"/>
    <col min="4" max="4" width="20.7109375" customWidth="1"/>
    <col min="5" max="5" width="16.28515625" customWidth="1"/>
    <col min="6" max="6" width="48.28515625" customWidth="1"/>
    <col min="7" max="7" width="35.28515625" customWidth="1"/>
  </cols>
  <sheetData>
    <row r="1" spans="2:7" ht="10.15" customHeight="1" x14ac:dyDescent="0.25"/>
    <row r="2" spans="2:7" ht="15.75" x14ac:dyDescent="0.25">
      <c r="B2" s="78" t="str">
        <f>+Přehled!B2</f>
        <v>Název osoby</v>
      </c>
      <c r="D2" s="78"/>
      <c r="F2" s="316" t="s">
        <v>225</v>
      </c>
    </row>
    <row r="3" spans="2:7" ht="10.15" customHeight="1" x14ac:dyDescent="0.25"/>
    <row r="4" spans="2:7" ht="15.75" x14ac:dyDescent="0.25">
      <c r="B4" s="442" t="s">
        <v>400</v>
      </c>
      <c r="C4" s="443"/>
      <c r="D4" s="443"/>
      <c r="E4" s="443"/>
      <c r="F4" s="444"/>
      <c r="G4" s="71"/>
    </row>
    <row r="5" spans="2:7" ht="38.65" customHeight="1" x14ac:dyDescent="0.25">
      <c r="B5" s="385" t="s">
        <v>394</v>
      </c>
      <c r="C5" s="385"/>
      <c r="D5" s="385"/>
      <c r="E5" s="385"/>
      <c r="F5" s="385"/>
    </row>
    <row r="6" spans="2:7" ht="60.6" customHeight="1" x14ac:dyDescent="0.25">
      <c r="B6" s="383" t="s">
        <v>395</v>
      </c>
      <c r="C6" s="383"/>
      <c r="D6" s="383"/>
      <c r="E6" s="383"/>
      <c r="F6" s="383"/>
    </row>
    <row r="7" spans="2:7" ht="16.149999999999999" customHeight="1" x14ac:dyDescent="0.25">
      <c r="B7" s="86" t="s">
        <v>187</v>
      </c>
      <c r="C7" s="64"/>
      <c r="D7" s="64"/>
      <c r="E7" s="64"/>
      <c r="F7" s="64"/>
    </row>
    <row r="8" spans="2:7" ht="16.149999999999999" customHeight="1" x14ac:dyDescent="0.25">
      <c r="B8" s="87" t="s">
        <v>223</v>
      </c>
    </row>
    <row r="9" spans="2:7" ht="16.149999999999999" customHeight="1" x14ac:dyDescent="0.25">
      <c r="B9" s="40" t="s">
        <v>39</v>
      </c>
      <c r="C9" s="60"/>
      <c r="D9" s="61"/>
      <c r="E9" s="61"/>
      <c r="F9" s="62">
        <f>'IF RM1'!D7</f>
        <v>44926</v>
      </c>
    </row>
    <row r="11" spans="2:7" ht="15.75" thickBot="1" x14ac:dyDescent="0.3">
      <c r="F11" s="22"/>
    </row>
    <row r="12" spans="2:7" ht="87" customHeight="1" x14ac:dyDescent="0.25">
      <c r="B12" s="181" t="s">
        <v>300</v>
      </c>
      <c r="C12" s="182" t="s">
        <v>301</v>
      </c>
      <c r="D12" s="182" t="s">
        <v>302</v>
      </c>
      <c r="E12" s="330" t="s">
        <v>303</v>
      </c>
      <c r="F12" s="183" t="s">
        <v>304</v>
      </c>
    </row>
    <row r="13" spans="2:7" ht="15.75" thickBot="1" x14ac:dyDescent="0.3">
      <c r="B13" s="184" t="s">
        <v>0</v>
      </c>
      <c r="C13" s="185" t="s">
        <v>1</v>
      </c>
      <c r="D13" s="185" t="s">
        <v>2</v>
      </c>
      <c r="E13" s="185" t="s">
        <v>3</v>
      </c>
      <c r="F13" s="186" t="s">
        <v>4</v>
      </c>
    </row>
    <row r="14" spans="2:7" x14ac:dyDescent="0.25">
      <c r="B14" s="285"/>
      <c r="C14" s="285"/>
      <c r="D14" s="285"/>
      <c r="E14" s="285"/>
      <c r="F14" s="285"/>
    </row>
    <row r="15" spans="2:7" x14ac:dyDescent="0.25">
      <c r="B15" s="286"/>
      <c r="C15" s="286"/>
      <c r="D15" s="286"/>
      <c r="E15" s="286"/>
      <c r="F15" s="286"/>
    </row>
    <row r="16" spans="2:7" x14ac:dyDescent="0.25">
      <c r="B16" s="286"/>
      <c r="C16" s="286"/>
      <c r="D16" s="286"/>
      <c r="E16" s="286"/>
      <c r="F16" s="286"/>
    </row>
    <row r="17" spans="2:6" x14ac:dyDescent="0.25">
      <c r="B17" s="286"/>
      <c r="C17" s="286"/>
      <c r="D17" s="286"/>
      <c r="E17" s="286"/>
      <c r="F17" s="286"/>
    </row>
    <row r="19" spans="2:6" ht="32.450000000000003" customHeight="1" x14ac:dyDescent="0.25">
      <c r="B19" s="446" t="s">
        <v>299</v>
      </c>
      <c r="C19" s="446"/>
      <c r="D19" s="446"/>
      <c r="E19" s="446"/>
      <c r="F19" s="446"/>
    </row>
    <row r="20" spans="2:6" x14ac:dyDescent="0.25">
      <c r="B20" s="2"/>
    </row>
    <row r="21" spans="2:6" x14ac:dyDescent="0.25">
      <c r="B21" s="19" t="s">
        <v>38</v>
      </c>
      <c r="C21" s="20"/>
      <c r="D21" s="20"/>
      <c r="E21" s="20"/>
      <c r="F21" s="20"/>
    </row>
    <row r="22" spans="2:6" x14ac:dyDescent="0.25">
      <c r="B22" s="20" t="s">
        <v>36</v>
      </c>
      <c r="C22" s="20"/>
      <c r="D22" s="20"/>
      <c r="E22" s="20"/>
      <c r="F22" s="20"/>
    </row>
    <row r="23" spans="2:6" ht="32.450000000000003" customHeight="1" x14ac:dyDescent="0.25">
      <c r="B23" s="20"/>
      <c r="C23" s="445" t="s">
        <v>396</v>
      </c>
      <c r="D23" s="445"/>
      <c r="E23" s="445"/>
      <c r="F23" s="445"/>
    </row>
    <row r="24" spans="2:6" ht="33.6" customHeight="1" x14ac:dyDescent="0.25">
      <c r="B24" s="20"/>
      <c r="C24" s="445" t="s">
        <v>37</v>
      </c>
      <c r="D24" s="445"/>
      <c r="E24" s="445"/>
      <c r="F24" s="445"/>
    </row>
    <row r="25" spans="2:6" ht="31.15" customHeight="1" x14ac:dyDescent="0.25">
      <c r="B25" s="445" t="s">
        <v>397</v>
      </c>
      <c r="C25" s="445"/>
      <c r="D25" s="445"/>
      <c r="E25" s="445"/>
      <c r="F25" s="445"/>
    </row>
  </sheetData>
  <mergeCells count="7">
    <mergeCell ref="B4:F4"/>
    <mergeCell ref="C23:F23"/>
    <mergeCell ref="C24:F24"/>
    <mergeCell ref="B25:F25"/>
    <mergeCell ref="B5:F5"/>
    <mergeCell ref="B6:F6"/>
    <mergeCell ref="B19:F19"/>
  </mergeCells>
  <pageMargins left="0.70866141732283472" right="0.70866141732283472" top="0.78740157480314965" bottom="0.78740157480314965" header="0.31496062992125984" footer="0.31496062992125984"/>
  <pageSetup paperSize="9"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89"/>
  <sheetViews>
    <sheetView showGridLines="0" workbookViewId="0"/>
  </sheetViews>
  <sheetFormatPr defaultColWidth="9.140625" defaultRowHeight="15" x14ac:dyDescent="0.25"/>
  <cols>
    <col min="1" max="1" width="3.7109375" style="13" customWidth="1"/>
    <col min="2" max="2" width="6.7109375" style="13" customWidth="1"/>
    <col min="3" max="3" width="78.42578125" style="13" customWidth="1"/>
    <col min="4" max="4" width="29.28515625" style="13" customWidth="1"/>
    <col min="5" max="5" width="17.85546875" style="13" customWidth="1"/>
    <col min="6" max="6" width="17.42578125" style="13" customWidth="1"/>
    <col min="7" max="7" width="15.7109375" style="13" customWidth="1"/>
    <col min="8" max="16384" width="9.140625" style="13"/>
  </cols>
  <sheetData>
    <row r="1" spans="1:7" ht="10.15" customHeight="1" x14ac:dyDescent="0.25">
      <c r="A1" s="26"/>
      <c r="B1" s="36"/>
      <c r="C1" s="36"/>
      <c r="D1" s="26"/>
      <c r="E1" s="26"/>
      <c r="F1" s="26"/>
      <c r="G1" s="26"/>
    </row>
    <row r="2" spans="1:7" ht="15.75" x14ac:dyDescent="0.25">
      <c r="A2" s="26"/>
      <c r="B2" s="78" t="str">
        <f>+Přehled!B2</f>
        <v>Název osoby</v>
      </c>
      <c r="C2" s="36"/>
      <c r="D2" s="316" t="s">
        <v>225</v>
      </c>
      <c r="E2" s="26"/>
      <c r="F2" s="26"/>
      <c r="G2" s="26"/>
    </row>
    <row r="3" spans="1:7" ht="10.15" customHeight="1" x14ac:dyDescent="0.25">
      <c r="A3" s="26"/>
      <c r="B3" s="36"/>
      <c r="C3" s="36"/>
      <c r="D3" s="26"/>
      <c r="E3" s="26"/>
      <c r="F3" s="26"/>
      <c r="G3" s="26"/>
    </row>
    <row r="4" spans="1:7" ht="15.75" x14ac:dyDescent="0.25">
      <c r="A4" s="26"/>
      <c r="B4" s="448" t="s">
        <v>306</v>
      </c>
      <c r="C4" s="448"/>
      <c r="D4" s="448"/>
      <c r="E4" s="71"/>
      <c r="F4" s="26"/>
      <c r="G4" s="26"/>
    </row>
    <row r="5" spans="1:7" ht="49.15" customHeight="1" x14ac:dyDescent="0.25">
      <c r="A5" s="36"/>
      <c r="B5" s="385" t="s">
        <v>305</v>
      </c>
      <c r="C5" s="385"/>
      <c r="D5" s="385"/>
      <c r="E5" s="36"/>
      <c r="F5" s="26"/>
      <c r="G5" s="26"/>
    </row>
    <row r="6" spans="1:7" ht="64.900000000000006" customHeight="1" x14ac:dyDescent="0.25">
      <c r="A6" s="36"/>
      <c r="B6" s="383" t="s">
        <v>395</v>
      </c>
      <c r="C6" s="383"/>
      <c r="D6" s="383"/>
      <c r="E6" s="36"/>
      <c r="F6" s="26"/>
      <c r="G6" s="26"/>
    </row>
    <row r="7" spans="1:7" ht="24" customHeight="1" x14ac:dyDescent="0.25">
      <c r="A7" s="36"/>
      <c r="B7" s="87" t="s">
        <v>224</v>
      </c>
      <c r="C7" s="36"/>
      <c r="D7" s="36"/>
      <c r="E7" s="36"/>
      <c r="F7" s="26"/>
      <c r="G7" s="26"/>
    </row>
    <row r="8" spans="1:7" x14ac:dyDescent="0.25">
      <c r="A8" s="36"/>
      <c r="B8" s="40" t="s">
        <v>39</v>
      </c>
      <c r="C8" s="60"/>
      <c r="D8" s="62">
        <f>'IF RM1'!D7</f>
        <v>44926</v>
      </c>
      <c r="E8" s="36"/>
      <c r="F8" s="26"/>
      <c r="G8" s="26"/>
    </row>
    <row r="9" spans="1:7" x14ac:dyDescent="0.25">
      <c r="A9" s="26"/>
      <c r="B9" s="26"/>
      <c r="C9" s="54"/>
      <c r="D9" s="26"/>
      <c r="E9" s="26"/>
      <c r="F9" s="26"/>
      <c r="G9" s="26"/>
    </row>
    <row r="10" spans="1:7" x14ac:dyDescent="0.25">
      <c r="A10" s="26"/>
      <c r="B10" s="447" t="s">
        <v>307</v>
      </c>
      <c r="C10" s="447"/>
      <c r="D10" s="447"/>
      <c r="E10" s="26"/>
      <c r="F10" s="26"/>
      <c r="G10" s="26"/>
    </row>
    <row r="11" spans="1:7" ht="15.75" thickBot="1" x14ac:dyDescent="0.3">
      <c r="A11" s="26"/>
      <c r="B11" s="26"/>
      <c r="C11" s="26"/>
      <c r="D11" s="26"/>
      <c r="E11" s="26"/>
      <c r="F11" s="26"/>
      <c r="G11" s="26"/>
    </row>
    <row r="12" spans="1:7" ht="15.75" thickBot="1" x14ac:dyDescent="0.3">
      <c r="A12" s="26"/>
      <c r="B12" s="187" t="s">
        <v>308</v>
      </c>
      <c r="C12" s="188" t="s">
        <v>20</v>
      </c>
      <c r="D12" s="189" t="s">
        <v>309</v>
      </c>
      <c r="E12" s="26"/>
      <c r="F12" s="26"/>
      <c r="G12" s="26"/>
    </row>
    <row r="13" spans="1:7" x14ac:dyDescent="0.25">
      <c r="A13" s="26"/>
      <c r="B13" s="287">
        <v>1</v>
      </c>
      <c r="C13" s="290" t="s">
        <v>310</v>
      </c>
      <c r="D13" s="199"/>
      <c r="E13" s="26"/>
      <c r="F13" s="26"/>
      <c r="G13" s="26"/>
    </row>
    <row r="14" spans="1:7" x14ac:dyDescent="0.25">
      <c r="A14" s="26"/>
      <c r="B14" s="288">
        <v>2</v>
      </c>
      <c r="C14" s="291" t="s">
        <v>311</v>
      </c>
      <c r="D14" s="116"/>
      <c r="E14" s="26"/>
      <c r="F14" s="26"/>
      <c r="G14" s="26"/>
    </row>
    <row r="15" spans="1:7" ht="30" x14ac:dyDescent="0.25">
      <c r="A15" s="26"/>
      <c r="B15" s="288">
        <v>3</v>
      </c>
      <c r="C15" s="292" t="s">
        <v>312</v>
      </c>
      <c r="D15" s="116"/>
      <c r="E15" s="26"/>
      <c r="F15" s="26"/>
      <c r="G15" s="26"/>
    </row>
    <row r="16" spans="1:7" ht="30" x14ac:dyDescent="0.25">
      <c r="A16" s="26"/>
      <c r="B16" s="288">
        <v>4</v>
      </c>
      <c r="C16" s="293" t="s">
        <v>313</v>
      </c>
      <c r="D16" s="294" t="s">
        <v>27</v>
      </c>
      <c r="E16" s="26"/>
      <c r="F16" s="26"/>
      <c r="G16" s="26"/>
    </row>
    <row r="17" spans="1:7" x14ac:dyDescent="0.25">
      <c r="A17" s="26"/>
      <c r="B17" s="288">
        <v>5</v>
      </c>
      <c r="C17" s="293" t="s">
        <v>314</v>
      </c>
      <c r="D17" s="116"/>
      <c r="E17" s="26"/>
      <c r="F17" s="26"/>
      <c r="G17" s="26"/>
    </row>
    <row r="18" spans="1:7" x14ac:dyDescent="0.25">
      <c r="A18" s="26"/>
      <c r="B18" s="288">
        <v>6</v>
      </c>
      <c r="C18" s="293" t="s">
        <v>315</v>
      </c>
      <c r="D18" s="116"/>
      <c r="E18" s="26"/>
      <c r="F18" s="26"/>
      <c r="G18" s="26"/>
    </row>
    <row r="19" spans="1:7" ht="33" customHeight="1" x14ac:dyDescent="0.25">
      <c r="A19" s="26"/>
      <c r="B19" s="288">
        <v>7</v>
      </c>
      <c r="C19" s="293" t="s">
        <v>316</v>
      </c>
      <c r="D19" s="294" t="s">
        <v>27</v>
      </c>
      <c r="E19" s="26"/>
      <c r="F19" s="26"/>
      <c r="G19" s="26"/>
    </row>
    <row r="20" spans="1:7" ht="15.75" thickBot="1" x14ac:dyDescent="0.3">
      <c r="A20" s="26"/>
      <c r="B20" s="289">
        <v>8</v>
      </c>
      <c r="C20" s="295" t="s">
        <v>317</v>
      </c>
      <c r="D20" s="120"/>
      <c r="E20" s="26"/>
      <c r="F20" s="26"/>
      <c r="G20" s="26"/>
    </row>
    <row r="21" spans="1:7" x14ac:dyDescent="0.25">
      <c r="A21" s="26"/>
      <c r="B21" s="65"/>
      <c r="C21" s="65"/>
      <c r="D21" s="66"/>
      <c r="E21" s="26"/>
      <c r="F21" s="26"/>
      <c r="G21" s="26"/>
    </row>
    <row r="22" spans="1:7" x14ac:dyDescent="0.25">
      <c r="A22" s="26"/>
      <c r="B22" s="65"/>
      <c r="C22" s="65"/>
      <c r="D22" s="66"/>
      <c r="E22" s="26"/>
      <c r="F22" s="26"/>
      <c r="G22" s="26"/>
    </row>
    <row r="23" spans="1:7" x14ac:dyDescent="0.25">
      <c r="A23" s="26"/>
      <c r="B23" s="65"/>
      <c r="C23" s="65"/>
      <c r="D23" s="66"/>
      <c r="E23" s="26"/>
      <c r="F23" s="26"/>
      <c r="G23" s="26"/>
    </row>
    <row r="24" spans="1:7" x14ac:dyDescent="0.25">
      <c r="A24" s="26"/>
      <c r="B24" s="447" t="s">
        <v>318</v>
      </c>
      <c r="C24" s="447"/>
      <c r="D24" s="447"/>
      <c r="E24" s="447"/>
      <c r="F24" s="26"/>
      <c r="G24" s="26"/>
    </row>
    <row r="25" spans="1:7" ht="15.75" thickBot="1" x14ac:dyDescent="0.3">
      <c r="A25" s="26"/>
      <c r="B25" s="26"/>
      <c r="C25" s="26"/>
      <c r="D25" s="26"/>
      <c r="E25" s="26"/>
      <c r="F25" s="26"/>
      <c r="G25" s="26"/>
    </row>
    <row r="26" spans="1:7" ht="15.75" thickBot="1" x14ac:dyDescent="0.3">
      <c r="A26" s="26"/>
      <c r="B26" s="187" t="s">
        <v>308</v>
      </c>
      <c r="C26" s="188" t="s">
        <v>20</v>
      </c>
      <c r="D26" s="190" t="s">
        <v>319</v>
      </c>
      <c r="E26" s="189" t="s">
        <v>320</v>
      </c>
      <c r="F26" s="26"/>
      <c r="G26" s="26"/>
    </row>
    <row r="27" spans="1:7" x14ac:dyDescent="0.25">
      <c r="A27" s="26"/>
      <c r="B27" s="296">
        <v>1</v>
      </c>
      <c r="C27" s="297" t="s">
        <v>321</v>
      </c>
      <c r="D27" s="298"/>
      <c r="E27" s="299"/>
      <c r="F27" s="26"/>
      <c r="G27" s="26"/>
    </row>
    <row r="28" spans="1:7" x14ac:dyDescent="0.25">
      <c r="A28" s="26"/>
      <c r="B28" s="300">
        <v>2</v>
      </c>
      <c r="C28" s="301" t="s">
        <v>322</v>
      </c>
      <c r="D28" s="1"/>
      <c r="E28" s="116"/>
      <c r="F28" s="26"/>
      <c r="G28" s="26"/>
    </row>
    <row r="29" spans="1:7" x14ac:dyDescent="0.25">
      <c r="A29" s="26"/>
      <c r="B29" s="300">
        <v>3</v>
      </c>
      <c r="C29" s="302" t="s">
        <v>323</v>
      </c>
      <c r="D29" s="1"/>
      <c r="E29" s="116"/>
      <c r="F29" s="26"/>
      <c r="G29" s="26"/>
    </row>
    <row r="30" spans="1:7" x14ac:dyDescent="0.25">
      <c r="A30" s="26"/>
      <c r="B30" s="300">
        <v>4</v>
      </c>
      <c r="C30" s="302" t="s">
        <v>324</v>
      </c>
      <c r="D30" s="1"/>
      <c r="E30" s="116"/>
      <c r="F30" s="26"/>
      <c r="G30" s="26"/>
    </row>
    <row r="31" spans="1:7" ht="15.75" thickBot="1" x14ac:dyDescent="0.3">
      <c r="A31" s="26"/>
      <c r="B31" s="303">
        <v>5</v>
      </c>
      <c r="C31" s="304" t="s">
        <v>325</v>
      </c>
      <c r="D31" s="119"/>
      <c r="E31" s="120"/>
      <c r="F31" s="26"/>
      <c r="G31" s="26"/>
    </row>
    <row r="32" spans="1:7" x14ac:dyDescent="0.25">
      <c r="A32" s="26"/>
      <c r="B32" s="26"/>
      <c r="C32" s="26"/>
      <c r="D32" s="26"/>
      <c r="E32" s="26"/>
      <c r="F32" s="26"/>
      <c r="G32" s="26"/>
    </row>
    <row r="33" spans="1:7" x14ac:dyDescent="0.25">
      <c r="A33" s="26"/>
      <c r="B33" s="26"/>
      <c r="C33" s="26"/>
      <c r="D33" s="26"/>
      <c r="E33" s="26"/>
      <c r="F33" s="26"/>
      <c r="G33" s="26"/>
    </row>
    <row r="34" spans="1:7" x14ac:dyDescent="0.25">
      <c r="A34" s="26"/>
      <c r="B34" s="26"/>
      <c r="C34" s="26"/>
      <c r="D34" s="26"/>
      <c r="E34" s="26"/>
      <c r="F34" s="26"/>
      <c r="G34" s="26"/>
    </row>
    <row r="35" spans="1:7" x14ac:dyDescent="0.25">
      <c r="A35" s="26"/>
      <c r="B35" s="447" t="s">
        <v>326</v>
      </c>
      <c r="C35" s="447"/>
      <c r="D35" s="447"/>
      <c r="E35" s="26"/>
      <c r="F35" s="26"/>
      <c r="G35" s="26"/>
    </row>
    <row r="36" spans="1:7" ht="15.75" thickBot="1" x14ac:dyDescent="0.3">
      <c r="A36" s="26"/>
      <c r="B36" s="26"/>
      <c r="C36" s="26"/>
      <c r="D36" s="26"/>
      <c r="E36" s="26"/>
      <c r="F36" s="26"/>
      <c r="G36" s="26"/>
    </row>
    <row r="37" spans="1:7" ht="15.75" thickBot="1" x14ac:dyDescent="0.3">
      <c r="A37" s="26"/>
      <c r="B37" s="187" t="s">
        <v>308</v>
      </c>
      <c r="C37" s="188" t="s">
        <v>20</v>
      </c>
      <c r="D37" s="189" t="s">
        <v>309</v>
      </c>
      <c r="E37" s="26"/>
      <c r="F37" s="26"/>
      <c r="G37" s="26"/>
    </row>
    <row r="38" spans="1:7" ht="30" x14ac:dyDescent="0.25">
      <c r="A38" s="26"/>
      <c r="B38" s="296">
        <v>1</v>
      </c>
      <c r="C38" s="297" t="s">
        <v>327</v>
      </c>
      <c r="D38" s="199"/>
      <c r="E38" s="26"/>
      <c r="F38" s="26"/>
      <c r="G38" s="26"/>
    </row>
    <row r="39" spans="1:7" x14ac:dyDescent="0.25">
      <c r="A39" s="26"/>
      <c r="B39" s="300">
        <v>2</v>
      </c>
      <c r="C39" s="305" t="s">
        <v>328</v>
      </c>
      <c r="D39" s="116"/>
      <c r="E39" s="26"/>
      <c r="F39" s="26"/>
      <c r="G39" s="26"/>
    </row>
    <row r="40" spans="1:7" ht="45" x14ac:dyDescent="0.25">
      <c r="A40" s="26"/>
      <c r="B40" s="300">
        <v>3</v>
      </c>
      <c r="C40" s="305" t="s">
        <v>329</v>
      </c>
      <c r="D40" s="116"/>
      <c r="E40" s="26"/>
      <c r="F40" s="26"/>
      <c r="G40" s="26"/>
    </row>
    <row r="41" spans="1:7" x14ac:dyDescent="0.25">
      <c r="A41" s="26"/>
      <c r="B41" s="300">
        <v>4</v>
      </c>
      <c r="C41" s="305" t="s">
        <v>330</v>
      </c>
      <c r="D41" s="116"/>
      <c r="E41" s="26"/>
      <c r="F41" s="26"/>
      <c r="G41" s="26"/>
    </row>
    <row r="42" spans="1:7" ht="30" x14ac:dyDescent="0.25">
      <c r="A42" s="26"/>
      <c r="B42" s="300">
        <v>5</v>
      </c>
      <c r="C42" s="305" t="s">
        <v>331</v>
      </c>
      <c r="D42" s="116"/>
      <c r="E42" s="26"/>
      <c r="F42" s="26"/>
      <c r="G42" s="26"/>
    </row>
    <row r="43" spans="1:7" ht="15.75" thickBot="1" x14ac:dyDescent="0.3">
      <c r="A43" s="26"/>
      <c r="B43" s="303">
        <v>6</v>
      </c>
      <c r="C43" s="306" t="s">
        <v>332</v>
      </c>
      <c r="D43" s="120"/>
      <c r="E43" s="26"/>
      <c r="F43" s="26"/>
      <c r="G43" s="26"/>
    </row>
    <row r="44" spans="1:7" x14ac:dyDescent="0.25">
      <c r="A44" s="26"/>
      <c r="B44" s="67"/>
      <c r="C44" s="67"/>
      <c r="D44" s="66"/>
      <c r="E44" s="26"/>
      <c r="F44" s="26"/>
      <c r="G44" s="26"/>
    </row>
    <row r="45" spans="1:7" x14ac:dyDescent="0.25">
      <c r="A45" s="26"/>
      <c r="B45" s="67"/>
      <c r="C45" s="67"/>
      <c r="D45" s="66"/>
      <c r="E45" s="26"/>
      <c r="F45" s="26"/>
      <c r="G45" s="26"/>
    </row>
    <row r="46" spans="1:7" x14ac:dyDescent="0.25">
      <c r="A46" s="26"/>
      <c r="B46" s="67"/>
      <c r="C46" s="67"/>
      <c r="D46" s="66"/>
      <c r="E46" s="26"/>
      <c r="F46" s="26"/>
      <c r="G46" s="26"/>
    </row>
    <row r="47" spans="1:7" x14ac:dyDescent="0.25">
      <c r="A47" s="26"/>
      <c r="B47" s="447" t="s">
        <v>333</v>
      </c>
      <c r="C47" s="447"/>
      <c r="D47" s="447"/>
      <c r="E47" s="447"/>
      <c r="F47" s="447"/>
      <c r="G47" s="447"/>
    </row>
    <row r="48" spans="1:7" ht="15.75" thickBot="1" x14ac:dyDescent="0.3">
      <c r="A48" s="26"/>
      <c r="B48" s="67"/>
      <c r="C48" s="67"/>
      <c r="D48" s="66"/>
      <c r="E48" s="26"/>
      <c r="F48" s="26"/>
      <c r="G48" s="26"/>
    </row>
    <row r="49" spans="1:7" ht="15.75" thickBot="1" x14ac:dyDescent="0.3">
      <c r="A49" s="26"/>
      <c r="B49" s="187" t="s">
        <v>308</v>
      </c>
      <c r="C49" s="188" t="s">
        <v>20</v>
      </c>
      <c r="D49" s="190" t="s">
        <v>334</v>
      </c>
      <c r="E49" s="190" t="s">
        <v>335</v>
      </c>
      <c r="F49" s="190" t="s">
        <v>336</v>
      </c>
      <c r="G49" s="189" t="s">
        <v>337</v>
      </c>
    </row>
    <row r="50" spans="1:7" x14ac:dyDescent="0.25">
      <c r="A50" s="26"/>
      <c r="B50" s="296">
        <v>1</v>
      </c>
      <c r="C50" s="297" t="s">
        <v>338</v>
      </c>
      <c r="D50" s="198"/>
      <c r="E50" s="198"/>
      <c r="F50" s="198"/>
      <c r="G50" s="199"/>
    </row>
    <row r="51" spans="1:7" x14ac:dyDescent="0.25">
      <c r="A51" s="26"/>
      <c r="B51" s="300">
        <v>2</v>
      </c>
      <c r="C51" s="302" t="s">
        <v>339</v>
      </c>
      <c r="D51" s="1"/>
      <c r="E51" s="1"/>
      <c r="F51" s="1"/>
      <c r="G51" s="116"/>
    </row>
    <row r="52" spans="1:7" x14ac:dyDescent="0.25">
      <c r="A52" s="26"/>
      <c r="B52" s="300">
        <v>3</v>
      </c>
      <c r="C52" s="302" t="s">
        <v>340</v>
      </c>
      <c r="D52" s="1"/>
      <c r="E52" s="1"/>
      <c r="F52" s="1"/>
      <c r="G52" s="116"/>
    </row>
    <row r="53" spans="1:7" x14ac:dyDescent="0.25">
      <c r="A53" s="26"/>
      <c r="B53" s="300">
        <v>4</v>
      </c>
      <c r="C53" s="302" t="s">
        <v>341</v>
      </c>
      <c r="D53" s="1"/>
      <c r="E53" s="1"/>
      <c r="F53" s="1"/>
      <c r="G53" s="116"/>
    </row>
    <row r="54" spans="1:7" x14ac:dyDescent="0.25">
      <c r="A54" s="26"/>
      <c r="B54" s="300">
        <v>5</v>
      </c>
      <c r="C54" s="302" t="s">
        <v>342</v>
      </c>
      <c r="D54" s="1"/>
      <c r="E54" s="1"/>
      <c r="F54" s="1"/>
      <c r="G54" s="116"/>
    </row>
    <row r="55" spans="1:7" x14ac:dyDescent="0.25">
      <c r="A55" s="26"/>
      <c r="B55" s="300">
        <v>6</v>
      </c>
      <c r="C55" s="302" t="s">
        <v>343</v>
      </c>
      <c r="D55" s="1"/>
      <c r="E55" s="1"/>
      <c r="F55" s="1"/>
      <c r="G55" s="116"/>
    </row>
    <row r="56" spans="1:7" x14ac:dyDescent="0.25">
      <c r="A56" s="26"/>
      <c r="B56" s="307">
        <v>7</v>
      </c>
      <c r="C56" s="302" t="s">
        <v>344</v>
      </c>
      <c r="D56" s="1"/>
      <c r="E56" s="1"/>
      <c r="F56" s="1"/>
      <c r="G56" s="116"/>
    </row>
    <row r="57" spans="1:7" ht="15.75" thickBot="1" x14ac:dyDescent="0.3">
      <c r="A57" s="26"/>
      <c r="B57" s="308">
        <v>8</v>
      </c>
      <c r="C57" s="309" t="s">
        <v>345</v>
      </c>
      <c r="D57" s="119"/>
      <c r="E57" s="119"/>
      <c r="F57" s="119"/>
      <c r="G57" s="120"/>
    </row>
    <row r="58" spans="1:7" x14ac:dyDescent="0.25">
      <c r="A58" s="26"/>
      <c r="B58" s="26"/>
      <c r="C58" s="26"/>
      <c r="D58" s="26"/>
      <c r="E58" s="26"/>
      <c r="F58" s="26"/>
      <c r="G58" s="26"/>
    </row>
    <row r="59" spans="1:7" x14ac:dyDescent="0.25">
      <c r="A59" s="26"/>
      <c r="B59" s="26"/>
      <c r="C59" s="26"/>
      <c r="D59" s="26"/>
      <c r="E59" s="26"/>
      <c r="F59" s="26"/>
      <c r="G59" s="26"/>
    </row>
    <row r="60" spans="1:7" x14ac:dyDescent="0.25">
      <c r="A60" s="26"/>
      <c r="B60" s="26"/>
      <c r="C60" s="26"/>
      <c r="D60" s="26"/>
      <c r="E60" s="26"/>
      <c r="F60" s="26"/>
      <c r="G60" s="26"/>
    </row>
    <row r="61" spans="1:7" x14ac:dyDescent="0.25">
      <c r="A61" s="26"/>
      <c r="B61" s="447" t="s">
        <v>346</v>
      </c>
      <c r="C61" s="447"/>
      <c r="D61" s="447"/>
      <c r="E61" s="26"/>
      <c r="F61" s="26"/>
      <c r="G61" s="26"/>
    </row>
    <row r="62" spans="1:7" ht="15.75" thickBot="1" x14ac:dyDescent="0.3">
      <c r="A62" s="26"/>
      <c r="B62" s="26"/>
      <c r="C62" s="26"/>
      <c r="D62" s="26"/>
      <c r="E62" s="26"/>
      <c r="F62" s="26"/>
      <c r="G62" s="26"/>
    </row>
    <row r="63" spans="1:7" ht="15.75" thickBot="1" x14ac:dyDescent="0.3">
      <c r="A63" s="26"/>
      <c r="B63" s="187" t="s">
        <v>308</v>
      </c>
      <c r="C63" s="188" t="s">
        <v>20</v>
      </c>
      <c r="D63" s="189" t="s">
        <v>309</v>
      </c>
      <c r="E63" s="26"/>
      <c r="F63" s="26"/>
      <c r="G63" s="26"/>
    </row>
    <row r="64" spans="1:7" ht="30" x14ac:dyDescent="0.25">
      <c r="A64" s="26"/>
      <c r="B64" s="296">
        <v>1</v>
      </c>
      <c r="C64" s="297" t="s">
        <v>347</v>
      </c>
      <c r="D64" s="199"/>
      <c r="E64" s="26"/>
      <c r="F64" s="26"/>
      <c r="G64" s="26"/>
    </row>
    <row r="65" spans="1:7" ht="15.75" thickBot="1" x14ac:dyDescent="0.3">
      <c r="A65" s="26"/>
      <c r="B65" s="308">
        <v>2</v>
      </c>
      <c r="C65" s="304" t="s">
        <v>348</v>
      </c>
      <c r="D65" s="120"/>
      <c r="E65" s="26"/>
      <c r="F65" s="26"/>
      <c r="G65" s="26"/>
    </row>
    <row r="66" spans="1:7" x14ac:dyDescent="0.25">
      <c r="A66" s="26"/>
      <c r="B66" s="26"/>
      <c r="C66" s="26"/>
      <c r="D66" s="26"/>
      <c r="E66" s="26"/>
      <c r="F66" s="26"/>
      <c r="G66" s="26"/>
    </row>
    <row r="67" spans="1:7" ht="39" customHeight="1" x14ac:dyDescent="0.25">
      <c r="A67" s="26"/>
      <c r="B67" s="449" t="s">
        <v>299</v>
      </c>
      <c r="C67" s="449"/>
      <c r="D67" s="449"/>
      <c r="E67" s="26"/>
      <c r="F67" s="26"/>
      <c r="G67" s="26"/>
    </row>
    <row r="68" spans="1:7" x14ac:dyDescent="0.25">
      <c r="A68" s="26"/>
      <c r="B68" s="26"/>
      <c r="C68" s="26"/>
      <c r="D68" s="26"/>
      <c r="E68" s="26"/>
      <c r="F68" s="26"/>
      <c r="G68" s="26"/>
    </row>
    <row r="69" spans="1:7" x14ac:dyDescent="0.25">
      <c r="A69" s="26"/>
      <c r="B69" s="19" t="s">
        <v>38</v>
      </c>
      <c r="C69" s="20"/>
      <c r="D69" s="20"/>
      <c r="E69" s="20"/>
      <c r="F69" s="20"/>
      <c r="G69" s="26"/>
    </row>
    <row r="70" spans="1:7" x14ac:dyDescent="0.25">
      <c r="A70" s="26"/>
      <c r="B70" s="20" t="s">
        <v>36</v>
      </c>
      <c r="C70" s="20"/>
      <c r="D70" s="20"/>
      <c r="E70" s="20"/>
      <c r="F70" s="20"/>
      <c r="G70" s="26"/>
    </row>
    <row r="71" spans="1:7" ht="27.6" customHeight="1" x14ac:dyDescent="0.25">
      <c r="A71" s="26"/>
      <c r="B71" s="20"/>
      <c r="C71" s="445" t="s">
        <v>396</v>
      </c>
      <c r="D71" s="445"/>
      <c r="E71" s="53"/>
      <c r="F71" s="53"/>
      <c r="G71" s="26"/>
    </row>
    <row r="72" spans="1:7" ht="31.15" customHeight="1" x14ac:dyDescent="0.25">
      <c r="A72" s="26"/>
      <c r="B72" s="20"/>
      <c r="C72" s="445" t="s">
        <v>37</v>
      </c>
      <c r="D72" s="445"/>
      <c r="E72" s="53"/>
      <c r="F72" s="53"/>
      <c r="G72" s="26"/>
    </row>
    <row r="73" spans="1:7" ht="33.6" customHeight="1" x14ac:dyDescent="0.25">
      <c r="A73" s="26"/>
      <c r="B73" s="445" t="s">
        <v>397</v>
      </c>
      <c r="C73" s="445"/>
      <c r="D73" s="445"/>
      <c r="E73" s="53"/>
      <c r="F73" s="53"/>
      <c r="G73" s="26"/>
    </row>
    <row r="74" spans="1:7" x14ac:dyDescent="0.25">
      <c r="A74" s="26"/>
      <c r="B74" s="26"/>
      <c r="C74" s="26"/>
      <c r="D74" s="26"/>
      <c r="E74" s="26"/>
      <c r="F74" s="26"/>
      <c r="G74" s="26"/>
    </row>
    <row r="75" spans="1:7" x14ac:dyDescent="0.25">
      <c r="A75" s="26"/>
      <c r="B75" s="26"/>
      <c r="C75" s="26"/>
      <c r="D75" s="26"/>
      <c r="E75" s="26"/>
      <c r="F75" s="26"/>
      <c r="G75" s="26"/>
    </row>
    <row r="76" spans="1:7" x14ac:dyDescent="0.25">
      <c r="A76" s="26"/>
      <c r="B76" s="26"/>
      <c r="C76" s="26"/>
      <c r="D76" s="26"/>
      <c r="E76" s="26"/>
      <c r="F76" s="26"/>
      <c r="G76" s="26"/>
    </row>
    <row r="77" spans="1:7" x14ac:dyDescent="0.25">
      <c r="A77" s="26"/>
      <c r="B77" s="26"/>
      <c r="C77" s="26"/>
      <c r="D77" s="26"/>
      <c r="E77" s="26"/>
      <c r="F77" s="26"/>
      <c r="G77" s="26"/>
    </row>
    <row r="78" spans="1:7" x14ac:dyDescent="0.25">
      <c r="A78" s="26"/>
      <c r="B78" s="26"/>
      <c r="C78" s="26"/>
      <c r="D78" s="26"/>
      <c r="E78" s="26"/>
      <c r="F78" s="26"/>
      <c r="G78" s="26"/>
    </row>
    <row r="79" spans="1:7" x14ac:dyDescent="0.25">
      <c r="A79" s="26"/>
      <c r="B79" s="26"/>
      <c r="C79" s="26"/>
      <c r="D79" s="26"/>
      <c r="E79" s="26"/>
      <c r="F79" s="26"/>
      <c r="G79" s="26"/>
    </row>
    <row r="80" spans="1:7" x14ac:dyDescent="0.25">
      <c r="A80" s="26"/>
      <c r="B80" s="26"/>
      <c r="C80" s="26"/>
      <c r="D80" s="26"/>
      <c r="E80" s="26"/>
      <c r="F80" s="26"/>
      <c r="G80" s="26"/>
    </row>
    <row r="81" spans="1:7" x14ac:dyDescent="0.25">
      <c r="A81" s="26"/>
      <c r="B81" s="26"/>
      <c r="C81" s="26"/>
      <c r="D81" s="26"/>
      <c r="E81" s="26"/>
      <c r="F81" s="26"/>
      <c r="G81" s="26"/>
    </row>
    <row r="82" spans="1:7" x14ac:dyDescent="0.25">
      <c r="A82" s="26"/>
      <c r="B82" s="26"/>
      <c r="C82" s="26"/>
      <c r="D82" s="26"/>
      <c r="E82" s="26"/>
      <c r="F82" s="26"/>
      <c r="G82" s="26"/>
    </row>
    <row r="83" spans="1:7" x14ac:dyDescent="0.25">
      <c r="A83" s="26"/>
      <c r="B83" s="26"/>
      <c r="C83" s="26"/>
      <c r="D83" s="26"/>
      <c r="E83" s="26"/>
      <c r="F83" s="26"/>
      <c r="G83" s="26"/>
    </row>
    <row r="84" spans="1:7" x14ac:dyDescent="0.25">
      <c r="A84" s="26"/>
      <c r="B84" s="26"/>
      <c r="C84" s="26"/>
      <c r="D84" s="26"/>
      <c r="E84" s="26"/>
      <c r="F84" s="26"/>
      <c r="G84" s="26"/>
    </row>
    <row r="85" spans="1:7" x14ac:dyDescent="0.25">
      <c r="A85" s="26"/>
      <c r="B85" s="26"/>
      <c r="C85" s="26"/>
      <c r="D85" s="26"/>
      <c r="E85" s="26"/>
      <c r="F85" s="26"/>
      <c r="G85" s="26"/>
    </row>
    <row r="86" spans="1:7" x14ac:dyDescent="0.25">
      <c r="A86" s="26"/>
      <c r="B86" s="26"/>
      <c r="C86" s="26"/>
      <c r="D86" s="26"/>
      <c r="E86" s="26"/>
      <c r="F86" s="26"/>
      <c r="G86" s="26"/>
    </row>
    <row r="87" spans="1:7" x14ac:dyDescent="0.25">
      <c r="A87" s="26"/>
      <c r="B87" s="26"/>
      <c r="C87" s="26"/>
      <c r="D87" s="26"/>
      <c r="E87" s="26"/>
      <c r="F87" s="26"/>
      <c r="G87" s="26"/>
    </row>
    <row r="88" spans="1:7" x14ac:dyDescent="0.25">
      <c r="A88" s="26"/>
      <c r="B88" s="26"/>
      <c r="C88" s="26"/>
      <c r="D88" s="26"/>
      <c r="E88" s="26"/>
      <c r="F88" s="26"/>
      <c r="G88" s="26"/>
    </row>
    <row r="89" spans="1:7" x14ac:dyDescent="0.25">
      <c r="A89" s="26"/>
      <c r="B89" s="26"/>
      <c r="C89" s="26"/>
      <c r="D89" s="26"/>
      <c r="E89" s="26"/>
      <c r="F89" s="26"/>
      <c r="G89" s="26"/>
    </row>
  </sheetData>
  <mergeCells count="12">
    <mergeCell ref="C71:D71"/>
    <mergeCell ref="C72:D72"/>
    <mergeCell ref="B73:D73"/>
    <mergeCell ref="B61:D61"/>
    <mergeCell ref="B4:D4"/>
    <mergeCell ref="B10:D10"/>
    <mergeCell ref="B24:E24"/>
    <mergeCell ref="B35:D35"/>
    <mergeCell ref="B47:G47"/>
    <mergeCell ref="B5:D5"/>
    <mergeCell ref="B6:D6"/>
    <mergeCell ref="B67:D67"/>
  </mergeCells>
  <pageMargins left="0.70866141732283472" right="0.70866141732283472" top="0.78740157480314965" bottom="0.78740157480314965" header="0.31496062992125984" footer="0.31496062992125984"/>
  <pageSetup paperSize="9" scale="80"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H40"/>
  <sheetViews>
    <sheetView showGridLines="0" workbookViewId="0"/>
  </sheetViews>
  <sheetFormatPr defaultColWidth="9.140625" defaultRowHeight="15" x14ac:dyDescent="0.25"/>
  <cols>
    <col min="1" max="1" width="3.7109375" style="13" customWidth="1"/>
    <col min="2" max="2" width="23.5703125" style="13" customWidth="1"/>
    <col min="3" max="3" width="40.5703125" style="13" customWidth="1"/>
    <col min="4" max="4" width="27.85546875" style="13" customWidth="1"/>
    <col min="5" max="5" width="36.140625" style="13" customWidth="1"/>
    <col min="6" max="6" width="44.7109375" style="13" customWidth="1"/>
    <col min="7" max="7" width="19.5703125" style="13" customWidth="1"/>
    <col min="8" max="16384" width="9.140625" style="13"/>
  </cols>
  <sheetData>
    <row r="1" spans="2:8" ht="10.15" customHeight="1" x14ac:dyDescent="0.25">
      <c r="B1" s="17"/>
      <c r="C1" s="18"/>
    </row>
    <row r="2" spans="2:8" ht="15.75" x14ac:dyDescent="0.25">
      <c r="B2" s="78" t="str">
        <f>+Přehled!B2</f>
        <v>Název osoby</v>
      </c>
      <c r="C2" s="18"/>
      <c r="D2" s="78"/>
      <c r="F2" s="316" t="s">
        <v>225</v>
      </c>
    </row>
    <row r="3" spans="2:8" ht="10.15" customHeight="1" x14ac:dyDescent="0.25">
      <c r="B3" s="17"/>
      <c r="C3" s="18"/>
    </row>
    <row r="4" spans="2:8" ht="15.75" x14ac:dyDescent="0.25">
      <c r="B4" s="450" t="s">
        <v>349</v>
      </c>
      <c r="C4" s="451"/>
      <c r="D4" s="451"/>
      <c r="E4" s="451"/>
      <c r="F4" s="452"/>
    </row>
    <row r="5" spans="2:8" ht="33" customHeight="1" x14ac:dyDescent="0.25">
      <c r="B5" s="457" t="s">
        <v>350</v>
      </c>
      <c r="C5" s="457"/>
      <c r="D5" s="457"/>
      <c r="E5" s="457"/>
      <c r="F5" s="457"/>
      <c r="G5"/>
      <c r="H5"/>
    </row>
    <row r="6" spans="2:8" ht="70.150000000000006" customHeight="1" x14ac:dyDescent="0.25">
      <c r="B6" s="456" t="s">
        <v>351</v>
      </c>
      <c r="C6" s="456"/>
      <c r="D6" s="456"/>
      <c r="E6" s="456"/>
      <c r="F6" s="68"/>
      <c r="G6"/>
      <c r="H6"/>
    </row>
    <row r="7" spans="2:8" ht="16.149999999999999" customHeight="1" x14ac:dyDescent="0.25">
      <c r="B7" s="19" t="s">
        <v>223</v>
      </c>
      <c r="C7" s="68"/>
      <c r="D7" s="68"/>
      <c r="E7" s="68"/>
      <c r="F7" s="68"/>
      <c r="G7"/>
      <c r="H7"/>
    </row>
    <row r="8" spans="2:8" x14ac:dyDescent="0.25">
      <c r="B8" s="40" t="s">
        <v>39</v>
      </c>
      <c r="C8" s="60"/>
      <c r="D8" s="60"/>
      <c r="E8" s="62">
        <f>'IF RM1'!D7</f>
        <v>44926</v>
      </c>
      <c r="F8" s="68"/>
      <c r="G8"/>
      <c r="H8"/>
    </row>
    <row r="10" spans="2:8" x14ac:dyDescent="0.25">
      <c r="B10" s="453" t="s">
        <v>352</v>
      </c>
      <c r="C10" s="454"/>
      <c r="D10" s="454"/>
      <c r="E10" s="454"/>
      <c r="F10" s="455"/>
    </row>
    <row r="11" spans="2:8" ht="15.75" thickBot="1" x14ac:dyDescent="0.3">
      <c r="C11" s="23"/>
    </row>
    <row r="12" spans="2:8" ht="45" x14ac:dyDescent="0.25">
      <c r="B12" s="191" t="s">
        <v>353</v>
      </c>
      <c r="C12" s="192" t="s">
        <v>354</v>
      </c>
      <c r="D12" s="193" t="s">
        <v>355</v>
      </c>
      <c r="E12" s="192" t="s">
        <v>356</v>
      </c>
      <c r="F12" s="327" t="s">
        <v>357</v>
      </c>
    </row>
    <row r="13" spans="2:8" ht="15.75" thickBot="1" x14ac:dyDescent="0.3">
      <c r="B13" s="194" t="s">
        <v>0</v>
      </c>
      <c r="C13" s="195" t="s">
        <v>1</v>
      </c>
      <c r="D13" s="195" t="s">
        <v>2</v>
      </c>
      <c r="E13" s="195" t="s">
        <v>3</v>
      </c>
      <c r="F13" s="196" t="s">
        <v>4</v>
      </c>
    </row>
    <row r="14" spans="2:8" x14ac:dyDescent="0.25">
      <c r="B14" s="197"/>
      <c r="C14" s="198"/>
      <c r="D14" s="198"/>
      <c r="E14" s="198"/>
      <c r="F14" s="199"/>
    </row>
    <row r="15" spans="2:8" x14ac:dyDescent="0.25">
      <c r="B15" s="117"/>
      <c r="C15" s="1"/>
      <c r="D15" s="1"/>
      <c r="E15" s="1"/>
      <c r="F15" s="116"/>
    </row>
    <row r="16" spans="2:8" x14ac:dyDescent="0.25">
      <c r="B16" s="117"/>
      <c r="C16" s="1"/>
      <c r="D16" s="1"/>
      <c r="E16" s="1"/>
      <c r="F16" s="116"/>
    </row>
    <row r="17" spans="2:7" x14ac:dyDescent="0.25">
      <c r="B17" s="117"/>
      <c r="C17" s="1"/>
      <c r="D17" s="1"/>
      <c r="E17" s="1"/>
      <c r="F17" s="116"/>
    </row>
    <row r="18" spans="2:7" ht="15.75" thickBot="1" x14ac:dyDescent="0.3">
      <c r="B18" s="118"/>
      <c r="C18" s="119"/>
      <c r="D18" s="119"/>
      <c r="E18" s="119"/>
      <c r="F18" s="120"/>
    </row>
    <row r="19" spans="2:7" x14ac:dyDescent="0.25">
      <c r="B19"/>
      <c r="C19"/>
      <c r="D19"/>
      <c r="E19"/>
      <c r="F19"/>
    </row>
    <row r="20" spans="2:7" x14ac:dyDescent="0.25">
      <c r="B20" s="2" t="s">
        <v>358</v>
      </c>
      <c r="C20"/>
      <c r="D20"/>
      <c r="E20"/>
      <c r="F20"/>
    </row>
    <row r="21" spans="2:7" x14ac:dyDescent="0.25">
      <c r="B21"/>
      <c r="C21"/>
      <c r="D21"/>
      <c r="E21"/>
      <c r="F21"/>
    </row>
    <row r="22" spans="2:7" x14ac:dyDescent="0.25">
      <c r="B22"/>
      <c r="C22"/>
      <c r="D22"/>
      <c r="E22"/>
      <c r="F22"/>
    </row>
    <row r="23" spans="2:7" x14ac:dyDescent="0.25">
      <c r="B23" s="453" t="s">
        <v>359</v>
      </c>
      <c r="C23" s="454"/>
      <c r="D23" s="454"/>
      <c r="E23" s="454"/>
      <c r="F23" s="455"/>
      <c r="G23" s="71"/>
    </row>
    <row r="24" spans="2:7" ht="15.75" thickBot="1" x14ac:dyDescent="0.3"/>
    <row r="25" spans="2:7" ht="45" x14ac:dyDescent="0.25">
      <c r="B25" s="191" t="s">
        <v>353</v>
      </c>
      <c r="C25" s="192" t="s">
        <v>354</v>
      </c>
      <c r="D25" s="192" t="s">
        <v>360</v>
      </c>
      <c r="E25" s="192" t="s">
        <v>361</v>
      </c>
      <c r="F25" s="327" t="s">
        <v>362</v>
      </c>
    </row>
    <row r="26" spans="2:7" ht="15.75" thickBot="1" x14ac:dyDescent="0.3">
      <c r="B26" s="194" t="s">
        <v>0</v>
      </c>
      <c r="C26" s="195" t="s">
        <v>1</v>
      </c>
      <c r="D26" s="195" t="s">
        <v>2</v>
      </c>
      <c r="E26" s="195" t="s">
        <v>3</v>
      </c>
      <c r="F26" s="196" t="s">
        <v>4</v>
      </c>
    </row>
    <row r="27" spans="2:7" x14ac:dyDescent="0.25">
      <c r="B27" s="197"/>
      <c r="C27" s="198"/>
      <c r="D27" s="198"/>
      <c r="E27" s="198"/>
      <c r="F27" s="199"/>
    </row>
    <row r="28" spans="2:7" x14ac:dyDescent="0.25">
      <c r="B28" s="117"/>
      <c r="C28" s="1"/>
      <c r="D28" s="1"/>
      <c r="E28" s="1"/>
      <c r="F28" s="116"/>
    </row>
    <row r="29" spans="2:7" x14ac:dyDescent="0.25">
      <c r="B29" s="117"/>
      <c r="C29" s="1"/>
      <c r="D29" s="1"/>
      <c r="E29" s="1"/>
      <c r="F29" s="116"/>
    </row>
    <row r="30" spans="2:7" x14ac:dyDescent="0.25">
      <c r="B30" s="117"/>
      <c r="C30" s="1"/>
      <c r="D30" s="1"/>
      <c r="E30" s="1"/>
      <c r="F30" s="116"/>
    </row>
    <row r="31" spans="2:7" x14ac:dyDescent="0.25">
      <c r="B31" s="117"/>
      <c r="C31" s="1"/>
      <c r="D31" s="1"/>
      <c r="E31" s="1"/>
      <c r="F31" s="116"/>
    </row>
    <row r="32" spans="2:7" ht="15.75" thickBot="1" x14ac:dyDescent="0.3">
      <c r="B32" s="118"/>
      <c r="C32" s="119"/>
      <c r="D32" s="119"/>
      <c r="E32" s="119"/>
      <c r="F32" s="120"/>
    </row>
    <row r="33" spans="2:6" x14ac:dyDescent="0.25">
      <c r="B33"/>
      <c r="C33"/>
      <c r="D33"/>
      <c r="E33"/>
      <c r="F33"/>
    </row>
    <row r="34" spans="2:6" ht="35.450000000000003" customHeight="1" x14ac:dyDescent="0.25">
      <c r="B34" s="446" t="s">
        <v>299</v>
      </c>
      <c r="C34" s="446"/>
      <c r="D34" s="446"/>
      <c r="E34" s="446"/>
      <c r="F34"/>
    </row>
    <row r="35" spans="2:6" x14ac:dyDescent="0.25">
      <c r="B35"/>
      <c r="C35"/>
      <c r="D35"/>
      <c r="E35"/>
      <c r="F35"/>
    </row>
    <row r="36" spans="2:6" x14ac:dyDescent="0.25">
      <c r="B36" s="19" t="s">
        <v>38</v>
      </c>
      <c r="C36" s="20"/>
      <c r="D36" s="20"/>
      <c r="E36" s="20"/>
      <c r="F36" s="20"/>
    </row>
    <row r="37" spans="2:6" x14ac:dyDescent="0.25">
      <c r="B37" s="20" t="s">
        <v>36</v>
      </c>
      <c r="C37" s="20"/>
      <c r="D37" s="20"/>
      <c r="E37" s="20"/>
      <c r="F37" s="20"/>
    </row>
    <row r="38" spans="2:6" x14ac:dyDescent="0.25">
      <c r="B38" s="20"/>
      <c r="C38" s="445" t="s">
        <v>396</v>
      </c>
      <c r="D38" s="445"/>
      <c r="E38" s="445"/>
      <c r="F38" s="445"/>
    </row>
    <row r="39" spans="2:6" x14ac:dyDescent="0.25">
      <c r="B39" s="20"/>
      <c r="C39" s="445" t="s">
        <v>37</v>
      </c>
      <c r="D39" s="445"/>
      <c r="E39" s="445"/>
      <c r="F39" s="445"/>
    </row>
    <row r="40" spans="2:6" ht="30" customHeight="1" x14ac:dyDescent="0.25">
      <c r="B40" s="445" t="s">
        <v>397</v>
      </c>
      <c r="C40" s="445"/>
      <c r="D40" s="445"/>
      <c r="E40" s="445"/>
      <c r="F40" s="445"/>
    </row>
  </sheetData>
  <mergeCells count="9">
    <mergeCell ref="C39:F39"/>
    <mergeCell ref="B40:F40"/>
    <mergeCell ref="B4:F4"/>
    <mergeCell ref="B10:F10"/>
    <mergeCell ref="B23:F23"/>
    <mergeCell ref="C38:F38"/>
    <mergeCell ref="B6:E6"/>
    <mergeCell ref="B34:E34"/>
    <mergeCell ref="B5:F5"/>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F20"/>
  <sheetViews>
    <sheetView showGridLines="0" workbookViewId="0"/>
  </sheetViews>
  <sheetFormatPr defaultRowHeight="15" x14ac:dyDescent="0.25"/>
  <cols>
    <col min="1" max="1" width="3.7109375" customWidth="1"/>
    <col min="2" max="2" width="86.7109375" customWidth="1"/>
    <col min="3" max="3" width="26" customWidth="1"/>
  </cols>
  <sheetData>
    <row r="1" spans="2:6" ht="10.15" customHeight="1" x14ac:dyDescent="0.25"/>
    <row r="2" spans="2:6" ht="27.6" customHeight="1" x14ac:dyDescent="0.25">
      <c r="B2" s="319" t="str">
        <f>+Přehled!B2</f>
        <v>Název osoby</v>
      </c>
      <c r="C2" s="320" t="s">
        <v>225</v>
      </c>
      <c r="D2" s="78"/>
    </row>
    <row r="3" spans="2:6" ht="10.15" customHeight="1" x14ac:dyDescent="0.25"/>
    <row r="4" spans="2:6" ht="16.149999999999999" customHeight="1" x14ac:dyDescent="0.25">
      <c r="B4" s="458" t="s">
        <v>363</v>
      </c>
      <c r="C4" s="459"/>
    </row>
    <row r="5" spans="2:6" ht="35.450000000000003" customHeight="1" x14ac:dyDescent="0.25">
      <c r="B5" s="398" t="s">
        <v>364</v>
      </c>
      <c r="C5" s="398"/>
    </row>
    <row r="6" spans="2:6" ht="75.599999999999994" customHeight="1" x14ac:dyDescent="0.25">
      <c r="B6" s="398" t="s">
        <v>351</v>
      </c>
      <c r="C6" s="399"/>
    </row>
    <row r="7" spans="2:6" ht="16.149999999999999" customHeight="1" x14ac:dyDescent="0.25">
      <c r="B7" s="92" t="s">
        <v>39</v>
      </c>
      <c r="C7" s="42">
        <f>'IF RM1'!D7</f>
        <v>44926</v>
      </c>
    </row>
    <row r="8" spans="2:6" ht="19.149999999999999" customHeight="1" x14ac:dyDescent="0.25">
      <c r="B8" s="88" t="s">
        <v>223</v>
      </c>
    </row>
    <row r="9" spans="2:6" ht="22.15" customHeight="1" thickBot="1" x14ac:dyDescent="0.3">
      <c r="B9" s="310"/>
    </row>
    <row r="10" spans="2:6" ht="37.15" customHeight="1" x14ac:dyDescent="0.25">
      <c r="B10" s="460" t="s">
        <v>365</v>
      </c>
      <c r="C10" s="461"/>
    </row>
    <row r="11" spans="2:6" ht="15.75" thickBot="1" x14ac:dyDescent="0.3">
      <c r="B11" s="462" t="s">
        <v>0</v>
      </c>
      <c r="C11" s="463"/>
    </row>
    <row r="12" spans="2:6" ht="70.5" customHeight="1" thickBot="1" x14ac:dyDescent="0.3">
      <c r="B12" s="464"/>
      <c r="C12" s="465"/>
    </row>
    <row r="14" spans="2:6" ht="36" customHeight="1" x14ac:dyDescent="0.25">
      <c r="B14" s="446" t="s">
        <v>366</v>
      </c>
      <c r="C14" s="446"/>
    </row>
    <row r="16" spans="2:6" x14ac:dyDescent="0.25">
      <c r="B16" s="19" t="s">
        <v>38</v>
      </c>
      <c r="C16" s="20"/>
      <c r="D16" s="20"/>
      <c r="E16" s="20"/>
      <c r="F16" s="20"/>
    </row>
    <row r="17" spans="2:6" x14ac:dyDescent="0.25">
      <c r="B17" s="20" t="s">
        <v>36</v>
      </c>
      <c r="C17" s="20"/>
      <c r="D17" s="20"/>
      <c r="E17" s="20"/>
      <c r="F17" s="20"/>
    </row>
    <row r="18" spans="2:6" ht="32.450000000000003" customHeight="1" x14ac:dyDescent="0.25">
      <c r="B18" s="445" t="s">
        <v>396</v>
      </c>
      <c r="C18" s="445"/>
      <c r="D18" s="20"/>
      <c r="E18" s="20"/>
      <c r="F18" s="20"/>
    </row>
    <row r="19" spans="2:6" ht="33" customHeight="1" x14ac:dyDescent="0.25">
      <c r="B19" s="445" t="s">
        <v>37</v>
      </c>
      <c r="C19" s="445"/>
      <c r="D19" s="20"/>
      <c r="E19" s="20"/>
      <c r="F19" s="20"/>
    </row>
    <row r="20" spans="2:6" ht="33" customHeight="1" x14ac:dyDescent="0.25">
      <c r="B20" s="445" t="s">
        <v>398</v>
      </c>
      <c r="C20" s="445"/>
      <c r="D20" s="20"/>
      <c r="E20" s="20"/>
      <c r="F20" s="53"/>
    </row>
  </sheetData>
  <mergeCells count="10">
    <mergeCell ref="B18:C18"/>
    <mergeCell ref="B19:C19"/>
    <mergeCell ref="B20:C20"/>
    <mergeCell ref="B4:C4"/>
    <mergeCell ref="B5:C5"/>
    <mergeCell ref="B6:C6"/>
    <mergeCell ref="B10:C10"/>
    <mergeCell ref="B11:C11"/>
    <mergeCell ref="B12:C12"/>
    <mergeCell ref="B14:C14"/>
  </mergeCells>
  <pageMargins left="0.70866141732283472" right="0.70866141732283472" top="0.78740157480314965" bottom="0.78740157480314965" header="0.31496062992125984" footer="0.31496062992125984"/>
  <pageSetup paperSize="9" fitToHeight="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F29"/>
  <sheetViews>
    <sheetView workbookViewId="0">
      <selection activeCell="C17" sqref="C17:D17"/>
    </sheetView>
  </sheetViews>
  <sheetFormatPr defaultRowHeight="15" x14ac:dyDescent="0.25"/>
  <cols>
    <col min="1" max="1" width="3.7109375" customWidth="1"/>
    <col min="2" max="2" width="10.28515625" customWidth="1"/>
    <col min="3" max="3" width="41.7109375" customWidth="1"/>
    <col min="4" max="4" width="94.7109375" customWidth="1"/>
    <col min="5" max="5" width="26.7109375" customWidth="1"/>
    <col min="6" max="6" width="16.7109375" customWidth="1"/>
  </cols>
  <sheetData>
    <row r="1" spans="2:6" ht="10.15" customHeight="1" x14ac:dyDescent="0.25"/>
    <row r="2" spans="2:6" ht="15.75" x14ac:dyDescent="0.25">
      <c r="B2" s="78" t="str">
        <f>+Přehled!B2</f>
        <v>Název osoby</v>
      </c>
      <c r="D2" s="316" t="s">
        <v>225</v>
      </c>
    </row>
    <row r="3" spans="2:6" ht="10.15" customHeight="1" x14ac:dyDescent="0.25"/>
    <row r="4" spans="2:6" ht="15.75" x14ac:dyDescent="0.25">
      <c r="B4" s="58" t="s">
        <v>367</v>
      </c>
      <c r="C4" s="44"/>
      <c r="D4" s="45"/>
      <c r="F4" s="71"/>
    </row>
    <row r="5" spans="2:6" ht="21" customHeight="1" x14ac:dyDescent="0.25">
      <c r="B5" s="467" t="s">
        <v>368</v>
      </c>
      <c r="C5" s="467"/>
      <c r="D5" s="467"/>
      <c r="F5" s="72"/>
    </row>
    <row r="6" spans="2:6" ht="55.9" customHeight="1" x14ac:dyDescent="0.25">
      <c r="B6" s="383" t="s">
        <v>399</v>
      </c>
      <c r="C6" s="383"/>
      <c r="D6" s="383"/>
      <c r="E6" s="331"/>
      <c r="F6" s="331"/>
    </row>
    <row r="7" spans="2:6" x14ac:dyDescent="0.25">
      <c r="B7" s="40" t="s">
        <v>39</v>
      </c>
      <c r="C7" s="41"/>
      <c r="D7" s="42">
        <f>'IF RM1'!D7</f>
        <v>44926</v>
      </c>
    </row>
    <row r="9" spans="2:6" ht="15.75" thickBot="1" x14ac:dyDescent="0.3">
      <c r="B9" s="5"/>
      <c r="C9" s="5"/>
      <c r="D9" s="5"/>
    </row>
    <row r="10" spans="2:6" ht="16.149999999999999" customHeight="1" x14ac:dyDescent="0.25">
      <c r="B10" s="5"/>
      <c r="C10" s="5"/>
      <c r="D10" s="38" t="s">
        <v>0</v>
      </c>
    </row>
    <row r="11" spans="2:6" ht="15.75" thickBot="1" x14ac:dyDescent="0.3">
      <c r="B11" s="7"/>
      <c r="C11" s="73"/>
      <c r="D11" s="100" t="s">
        <v>12</v>
      </c>
    </row>
    <row r="12" spans="2:6" ht="144" customHeight="1" x14ac:dyDescent="0.25">
      <c r="B12" s="332">
        <v>1</v>
      </c>
      <c r="C12" s="333" t="s">
        <v>369</v>
      </c>
      <c r="D12" s="334"/>
    </row>
    <row r="13" spans="2:6" x14ac:dyDescent="0.25">
      <c r="B13" s="335"/>
    </row>
    <row r="14" spans="2:6" x14ac:dyDescent="0.25">
      <c r="B14" s="335"/>
    </row>
    <row r="15" spans="2:6" x14ac:dyDescent="0.25">
      <c r="B15" s="336" t="s">
        <v>370</v>
      </c>
      <c r="C15" t="s">
        <v>371</v>
      </c>
    </row>
    <row r="16" spans="2:6" x14ac:dyDescent="0.25">
      <c r="B16" s="335"/>
    </row>
    <row r="17" spans="2:4" ht="38.450000000000003" customHeight="1" x14ac:dyDescent="0.25">
      <c r="B17" s="336" t="s">
        <v>372</v>
      </c>
      <c r="C17" s="466" t="s">
        <v>373</v>
      </c>
      <c r="D17" s="466"/>
    </row>
    <row r="18" spans="2:4" ht="38.450000000000003" customHeight="1" x14ac:dyDescent="0.25">
      <c r="B18" s="74"/>
      <c r="C18" s="466" t="s">
        <v>374</v>
      </c>
      <c r="D18" s="466"/>
    </row>
    <row r="19" spans="2:4" ht="37.15" customHeight="1" x14ac:dyDescent="0.25">
      <c r="C19" s="466" t="s">
        <v>375</v>
      </c>
      <c r="D19" s="466"/>
    </row>
    <row r="20" spans="2:4" ht="33" customHeight="1" x14ac:dyDescent="0.25">
      <c r="C20" s="466" t="s">
        <v>376</v>
      </c>
      <c r="D20" s="466"/>
    </row>
    <row r="21" spans="2:4" ht="33.75" customHeight="1" x14ac:dyDescent="0.25">
      <c r="C21" s="466" t="s">
        <v>377</v>
      </c>
      <c r="D21" s="466"/>
    </row>
    <row r="22" spans="2:4" ht="13.15" customHeight="1" x14ac:dyDescent="0.25"/>
    <row r="29" spans="2:4" ht="16.149999999999999" customHeight="1" x14ac:dyDescent="0.25"/>
  </sheetData>
  <mergeCells count="7">
    <mergeCell ref="C21:D21"/>
    <mergeCell ref="B5:D5"/>
    <mergeCell ref="B6:D6"/>
    <mergeCell ref="C17:D17"/>
    <mergeCell ref="C18:D18"/>
    <mergeCell ref="C19:D19"/>
    <mergeCell ref="C20:D20"/>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17</vt:i4>
      </vt:variant>
    </vt:vector>
  </HeadingPairs>
  <TitlesOfParts>
    <vt:vector size="17" baseType="lpstr">
      <vt:lpstr>Přehled</vt:lpstr>
      <vt:lpstr>IF RM1</vt:lpstr>
      <vt:lpstr>IF RM2</vt:lpstr>
      <vt:lpstr>IF G1</vt:lpstr>
      <vt:lpstr>IF G2</vt:lpstr>
      <vt:lpstr>EU I CC1.01</vt:lpstr>
      <vt:lpstr>EU I CC2</vt:lpstr>
      <vt:lpstr>EU I CCA</vt:lpstr>
      <vt:lpstr>IF KP1</vt:lpstr>
      <vt:lpstr>IF KP2</vt:lpstr>
      <vt:lpstr>IF O1</vt:lpstr>
      <vt:lpstr>IF O2</vt:lpstr>
      <vt:lpstr>IF IP1</vt:lpstr>
      <vt:lpstr>IF IP2</vt:lpstr>
      <vt:lpstr>IF IP3</vt:lpstr>
      <vt:lpstr>IF IP4</vt:lpstr>
      <vt:lpstr>IF ESG</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dc:creator>
  <cp:lastModifiedBy>Milat Michael</cp:lastModifiedBy>
  <cp:lastPrinted>2022-01-24T18:19:22Z</cp:lastPrinted>
  <dcterms:created xsi:type="dcterms:W3CDTF">2021-08-25T10:20:42Z</dcterms:created>
  <dcterms:modified xsi:type="dcterms:W3CDTF">2023-12-18T15:48:38Z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