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G:\Riskmanagement\Ostatni_reporting\Informační povinnosti_IFR\2022\"/>
    </mc:Choice>
  </mc:AlternateContent>
  <xr:revisionPtr revIDLastSave="0" documentId="8_{8AAD57CD-96AD-4CFF-B4A5-3DF14002CEB3}" xr6:coauthVersionLast="47" xr6:coauthVersionMax="47" xr10:uidLastSave="{00000000-0000-0000-0000-000000000000}"/>
  <bookViews>
    <workbookView xWindow="-28920" yWindow="-120" windowWidth="29040" windowHeight="15840" tabRatio="793" activeTab="1" xr2:uid="{00000000-000D-0000-FFFF-FFFF00000000}"/>
  </bookViews>
  <sheets>
    <sheet name="Přehled" sheetId="1" r:id="rId1"/>
    <sheet name="IF RM1" sheetId="21" r:id="rId2"/>
    <sheet name="IF RM2" sheetId="20" r:id="rId3"/>
    <sheet name="IF G1" sheetId="24" r:id="rId4"/>
    <sheet name="IF G2" sheetId="23" r:id="rId5"/>
    <sheet name="EU I CC1.01" sheetId="32" r:id="rId6"/>
    <sheet name="EU I CC2" sheetId="8" r:id="rId7"/>
    <sheet name="EU I CCA" sheetId="33"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 r:id="rId19"/>
    <externalReference r:id="rId20"/>
  </externalReferences>
  <definedNames>
    <definedName name="Contract_type">'[1]Drop-down'!$E$2:$E$3</definedName>
    <definedName name="Themes">'[1]Drop-down'!$C$2:$C$8</definedName>
    <definedName name="Type_Link">'[1]Drop-down'!$F$2:$F$7</definedName>
    <definedName name="YesNo">'[1]Drop-down'!$D$2:$D$3</definedName>
  </definedNames>
  <calcPr calcId="181029"/>
</workbook>
</file>

<file path=xl/calcChain.xml><?xml version="1.0" encoding="utf-8"?>
<calcChain xmlns="http://schemas.openxmlformats.org/spreadsheetml/2006/main">
  <c r="F42" i="8" l="1"/>
  <c r="F41" i="8"/>
  <c r="F40" i="8"/>
  <c r="F39" i="8"/>
  <c r="E37" i="8"/>
  <c r="E27" i="8"/>
  <c r="E45" i="8"/>
  <c r="D7" i="33" l="1"/>
  <c r="B2" i="33"/>
  <c r="E7" i="32"/>
  <c r="B2" i="32"/>
  <c r="D7" i="31" l="1"/>
  <c r="B2" i="31" l="1"/>
  <c r="C7" i="6" l="1"/>
  <c r="E8" i="5"/>
  <c r="D8" i="4"/>
  <c r="F9" i="3"/>
  <c r="H8" i="27"/>
  <c r="E7" i="12"/>
  <c r="D7" i="30"/>
  <c r="D7" i="29"/>
  <c r="F9" i="8"/>
  <c r="D7" i="23"/>
  <c r="D7" i="24"/>
  <c r="D7" i="20"/>
  <c r="B2" i="24" l="1"/>
  <c r="B2" i="23"/>
  <c r="B2" i="8"/>
  <c r="B2" i="29"/>
  <c r="B2" i="30"/>
  <c r="B2" i="12"/>
  <c r="B2" i="27"/>
  <c r="B2" i="3"/>
  <c r="B2" i="4"/>
  <c r="B2" i="5"/>
  <c r="B2" i="6"/>
  <c r="B2" i="20"/>
  <c r="B2" i="21"/>
</calcChain>
</file>

<file path=xl/sharedStrings.xml><?xml version="1.0" encoding="utf-8"?>
<sst xmlns="http://schemas.openxmlformats.org/spreadsheetml/2006/main" count="614" uniqueCount="459">
  <si>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</si>
  <si>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</si>
  <si>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</si>
  <si>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</si>
  <si>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</si>
  <si>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</si>
  <si>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</si>
  <si>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</si>
  <si>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</si>
  <si>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</si>
  <si>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</si>
  <si>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</si>
  <si>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</si>
  <si>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</si>
  <si>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</si>
  <si>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</si>
  <si>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</si>
  <si>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</si>
  <si>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</si>
  <si>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</si>
  <si>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</si>
  <si>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</si>
  <si>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</si>
  <si>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</si>
  <si>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</si>
  <si>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</si>
  <si>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</si>
  <si>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</si>
  <si>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</si>
  <si>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</si>
  <si>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</si>
  <si>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</si>
  <si>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</si>
  <si>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</si>
  <si>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</si>
  <si>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</si>
  <si>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</si>
  <si>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</si>
  <si>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</si>
  <si>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</si>
  <si>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</si>
  <si>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</si>
  <si>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</si>
  <si>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</si>
  <si>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</si>
  <si>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</si>
  <si>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</si>
  <si>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</si>
  <si>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</si>
  <si>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</si>
  <si>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</si>
  <si>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</si>
  <si>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</si>
  <si>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</si>
  <si>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</si>
  <si>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</si>
  <si>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</si>
  <si>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</si>
  <si>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</si>
  <si>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</si>
  <si>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</si>
  <si>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</si>
  <si>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</si>
  <si>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</si>
  <si>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</si>
  <si>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</si>
  <si>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</si>
  <si>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</si>
  <si>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</si>
  <si>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</si>
  <si>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</si>
  <si>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</si>
  <si>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</si>
  <si>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</si>
  <si>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</si>
  <si>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</si>
  <si>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</si>
  <si>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</si>
  <si>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</si>
  <si>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</si>
  <si>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</si>
  <si>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</si>
  <si>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</si>
  <si>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Kapitál: Hlavní rysy vlastních nástrojů vydaných podnikem</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</si>
  <si>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</si>
  <si>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</si>
  <si>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</si>
  <si>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</si>
  <si>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</si>
  <si>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</si>
  <si>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</si>
  <si>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</si>
  <si>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</si>
  <si>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</si>
  <si>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</si>
  <si>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</si>
  <si>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</si>
  <si>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</si>
  <si>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</si>
  <si>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</si>
  <si>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</si>
  <si>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</si>
  <si>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</si>
  <si>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</si>
  <si>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</si>
  <si>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</si>
  <si>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</si>
  <si>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</si>
  <si>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</si>
  <si>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</si>
  <si>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</si>
  <si>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</si>
  <si>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</si>
  <si>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</si>
  <si>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</si>
  <si>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</si>
  <si>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</si>
  <si>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</si>
  <si>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</si>
  <si>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</si>
  <si>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</si>
  <si>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</si>
  <si>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</si>
  <si>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</si>
  <si>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</si>
  <si>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</si>
  <si>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</si>
  <si>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</si>
  <si>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</si>
  <si>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</si>
  <si>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</si>
  <si>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</si>
  <si>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</si>
  <si>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</si>
  <si>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</si>
  <si>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</si>
  <si>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</si>
  <si>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</si>
  <si>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</si>
  <si>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</si>
  <si>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</si>
  <si>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</si>
  <si>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</si>
  <si>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</si>
  <si>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</si>
  <si>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</si>
  <si>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</si>
  <si>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</si>
  <si>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</si>
  <si>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</si>
  <si>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</si>
  <si>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</si>
  <si>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</si>
  <si>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</si>
  <si>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</si>
  <si>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</si>
  <si>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</si>
  <si>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</si>
  <si>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</si>
  <si>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</si>
  <si>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</si>
  <si>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</si>
  <si>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</si>
  <si>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</si>
  <si>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</si>
  <si>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</si>
  <si>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</si>
  <si>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</si>
  <si>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</si>
  <si>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</si>
  <si>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</si>
  <si>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</si>
  <si>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</si>
  <si>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</si>
  <si>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</si>
  <si>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</si>
  <si>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</si>
  <si>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</si>
  <si>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</si>
  <si>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</si>
  <si>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</si>
  <si>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</si>
  <si>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CCA: Kapitál: Hlavní rysy vlastních nástrojů vydaných podnikem</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</si>
  <si>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</si>
  <si>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</si>
  <si>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</si>
  <si>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</si>
  <si>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</si>
  <si>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</si>
  <si>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</si>
  <si>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</si>
  <si>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</si>
  <si>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</si>
  <si>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</si>
  <si>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</si>
  <si>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</si>
  <si>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</si>
  <si>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</si>
  <si>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</si>
  <si>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</si>
  <si>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 xml:space="preserve">Vazba na legislativu </t>
  </si>
  <si>
    <t>d. Pokud investiční podniky plní požadavky stanovené v části šesté nařízení (EU) 2019/2033 o obezřetnostních požadavcích na investiční podniky na konsolidovaném základě, rozsah a metoda konsolidace použité pro rozvahu v rámci účetní závěrky jsou však totožné s rozsahem a metodou konsolidace stanovenými podle části první hlavy II kapitoly 2 nařízení (EU) 2019/2033, a investiční podniky jednoznačně v komentáři připojeném k šabloně uvedou, že mezi příslušnými rozsahy a metodami konsolidace neexistují rozdíly;</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</si>
  <si>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</si>
  <si>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</si>
  <si>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</si>
  <si>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</si>
  <si>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</si>
  <si>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</si>
  <si>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</si>
  <si>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</si>
  <si>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</si>
  <si>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</si>
  <si>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</si>
  <si>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</si>
  <si>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</si>
  <si>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</si>
  <si>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</si>
  <si>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</si>
  <si>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</si>
  <si>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</si>
  <si>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</si>
  <si>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</si>
  <si>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</si>
  <si>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</si>
  <si>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</si>
  <si>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konsolidovaném základě</t>
  </si>
  <si>
    <t>Je-li rozsah účetní a obezřetnostní konsolidace shodný, vyplní se jen sloupce a, c, sloupec b se ponechá prázdný. (**)</t>
  </si>
  <si>
    <t>Šablony pro uveřejňování informací na konsolidovaném základě (pracovní pomůcka)</t>
  </si>
  <si>
    <t>Tyto šabony vyplní osoba podle čl. 7 odst. 1 nařízení IFR, nad níž Česká národní banka vykonává dohled a která nevyužívá výjimku podle čl. 8 nařízení IFR.</t>
  </si>
  <si>
    <t>Informace uveřejní osoba podle čl. 7 odst. 1 nařízení IFR, nad níž Česká národní banka vykonává dohled a která nevyužívá výjimku podle čl. 8 nařízení IFR.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</si>
  <si>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</si>
  <si>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Uveřejní pouze osoby, jejichž hodnota  rozvahových a podrozvahových aktiv na konsolidovaném základě je větší než 100 mil EUR (v průměru za předchozí 4 roky)</t>
  </si>
  <si>
    <t>Název osoby</t>
  </si>
  <si>
    <t xml:space="preserve"> (Název osoby přepište ve žlutém poli, tím se název propíše do všech šablon)</t>
  </si>
  <si>
    <t>Stručné prohlášení o riziku schválené vedoucím orgánem</t>
  </si>
  <si>
    <t>(*)  Nástroje Tier 1 uveřejněné za ČR v tabulce EBA jsou: kmenové akcie, podíl, družstevní podíl</t>
  </si>
  <si>
    <t>(**) Ostatní nástroje: podřízený dluh v Tier 2</t>
  </si>
  <si>
    <t>EU I CC1.01</t>
  </si>
  <si>
    <t>EU I CC1.01 – Složení regulatorního kapitálu</t>
  </si>
  <si>
    <t>čl. 47 IFR</t>
  </si>
  <si>
    <t>čl. 48 písm. a) IFR</t>
  </si>
  <si>
    <t>čl. 48 písm. b) a c) IFR</t>
  </si>
  <si>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</si>
  <si>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</si>
  <si>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</si>
  <si>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</si>
  <si>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Kapitálové požadavky - kvantitativní informace</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</si>
  <si>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</si>
  <si>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</si>
  <si>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</si>
  <si>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</si>
  <si>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</si>
  <si>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</si>
  <si>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čl. 51 písm. c) nařízení EP a Rady (EU) č. 2019/2033 (IFR)</t>
  </si>
  <si>
    <t>IF G1:  Funkce zastávané v orgánech jiných právnických osob členy vedoucího orgánu OCP</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</si>
  <si>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</si>
  <si>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</si>
  <si>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čl. 51 nařízení EP a Rady (EU) č. 2019/2033 (IFR).</t>
  </si>
  <si>
    <t>čl. 50 písm. a) nařízení Evropského parlamentu a Rady (EU) č. 20192/033 (IFR)</t>
  </si>
  <si>
    <t>čl. 50 písm. b) nařízení Evropského parlamentu a Rady (EU) č. 2019/2033 (IFR)</t>
  </si>
  <si>
    <t>Objem uznaný v regulatorním kapitálu (v milionech, k poslednímu datu vykazování)</t>
  </si>
  <si>
    <t>čl. 48 písm. c) nařízení EP a Rady (EU) č. 2019/2033 (IFR)</t>
  </si>
  <si>
    <t>čl. 48 písm. b) nařízení EP a Rady (EU) č. 2019/2033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</si>
  <si>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</si>
  <si>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  Odkaz ve sloupci c) šablony EU I CC2 bude propojen s odkazem uvedeným ve sloupci b) šablony EU I CC1.01 - viz příloha VII (Pokyny k šablonám), bod 10 ITS k výkaznictví a uveřejňování investičními podniky.</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</si>
  <si>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</si>
  <si>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</si>
  <si>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</si>
  <si>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</si>
  <si>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Odměňování</t>
  </si>
  <si>
    <t>Informace o odměňování - část první</t>
  </si>
  <si>
    <t>Informace o odměňování - část druhá</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</si>
  <si>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</si>
  <si>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</si>
  <si>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</si>
  <si>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</si>
  <si>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</si>
  <si>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</si>
  <si>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a)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</si>
  <si>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</si>
  <si>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</si>
  <si>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</si>
  <si>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</si>
  <si>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 xml:space="preserve">Zpřístupňování investiční politiky </t>
  </si>
  <si>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</si>
  <si>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</si>
  <si>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</si>
  <si>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</si>
  <si>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</si>
  <si>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ESG rizika</t>
  </si>
  <si>
    <t>IF ESG</t>
  </si>
  <si>
    <t>Informace o ESG rizicích</t>
  </si>
  <si>
    <t>čl. 53 IFR</t>
  </si>
  <si>
    <t>(**) Pokud nebyl zřízen výbor pro rizika, je nutné tuto skutečnost také uvést.</t>
  </si>
  <si>
    <t>(**) Formát této šablony je pevně daný v příloze VI prováděcího nařízení Komise (EU) 2021/2284 a pokyny k vyplnění jsou uvedeny v příloze VII téhož nařízení (2021/2284).</t>
  </si>
  <si>
    <r>
      <t>Částka</t>
    </r>
    <r>
      <rPr>
        <b/>
        <sz val="11"/>
        <color rgb="FFFF0000"/>
        <rFont val="Calibri"/>
        <family val="2"/>
        <charset val="238"/>
        <scheme val="minor"/>
      </rPr>
      <t xml:space="preserve"> (*)</t>
    </r>
  </si>
  <si>
    <r>
      <t>Nejvyšší možný poměr mezi pohyblivou a pevnou složkou celkové odměny stanovený v zásadách odměňování pro jednotlivé pracovníky nebo skupiny pracovníků (týká se pouze vybraných pracovníků(**</t>
    </r>
    <r>
      <rPr>
        <sz val="10"/>
        <rFont val="Calibri"/>
        <family val="2"/>
        <charset val="238"/>
        <scheme val="minor"/>
      </rPr>
      <t>)</t>
    </r>
  </si>
  <si>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</si>
  <si>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Je potřeba vyplnit všechna pole šablony. Pokud příslušné zásady či kritéria OCP nestanovil, je třeba tuto informaci v příslušném poli uvést (např. "není stanoveno").</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</si>
  <si>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</si>
  <si>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</si>
  <si>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</si>
  <si>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</si>
  <si>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</si>
  <si>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</si>
  <si>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</si>
  <si>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IF IP2 - Hlasování</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</si>
  <si>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</si>
  <si>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</si>
  <si>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</si>
  <si>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</si>
  <si>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</si>
  <si>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</si>
  <si>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</si>
  <si>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</si>
  <si>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</si>
  <si>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</si>
  <si>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</si>
  <si>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</si>
  <si>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</si>
  <si>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</si>
  <si>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</si>
  <si>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</si>
  <si>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</si>
  <si>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</si>
  <si>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</si>
  <si>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</si>
  <si>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</si>
  <si>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</si>
  <si>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</si>
  <si>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</si>
  <si>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</si>
  <si>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</si>
  <si>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</si>
  <si>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</si>
  <si>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</si>
  <si>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</si>
  <si>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</si>
  <si>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</si>
  <si>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</si>
  <si>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</si>
  <si>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</si>
  <si>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</si>
  <si>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</si>
  <si>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</si>
  <si>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</si>
  <si>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</si>
  <si>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</si>
  <si>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</si>
  <si>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</si>
  <si>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</si>
  <si>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v příslušných šablonách uvést (např. do prvního pole každé tabulky na každém listu uvést „není relevantní“).</t>
  </si>
  <si>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</si>
  <si>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</si>
  <si>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</si>
  <si>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</si>
  <si>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</si>
  <si>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</si>
  <si>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</si>
  <si>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</si>
  <si>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</si>
  <si>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</si>
  <si>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</si>
  <si>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</si>
  <si>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</si>
  <si>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</si>
  <si>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</si>
  <si>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</si>
  <si>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</si>
  <si>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</si>
  <si>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</si>
  <si>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</si>
  <si>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</si>
  <si>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</si>
  <si>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</si>
  <si>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</si>
  <si>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</si>
  <si>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</si>
  <si>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Funkce zastávané v orgánech jiných právnických osob členy vedoucího orgánu</t>
  </si>
  <si>
    <t>Stručné prohlášení o riziku, schválené vedoucím orgánem, které výstižně popisuje celkový rizikový profil skupiny související se strategií podnikání.</t>
  </si>
  <si>
    <r>
      <t xml:space="preserve">Funkce zastávané v orgánech jiných právnických osob jednotlivými členy vedoucího orgánu </t>
    </r>
    <r>
      <rPr>
        <b/>
        <sz val="11"/>
        <rFont val="Calibri"/>
        <family val="2"/>
        <charset val="238"/>
        <scheme val="minor"/>
      </rPr>
      <t>(*):</t>
    </r>
  </si>
  <si>
    <t xml:space="preserve">(*)  Informace o členech představenstva i dozorčí rady, případně o všech členech správní rady v monistickém systému vnitřní struktury . Chief executive officer (CEO) je vždy považován za člena vedoucího orgánu, i v případě že není členem představenstva nebo jednatelem. </t>
  </si>
  <si>
    <t>Byl zřízen výbor pro rizika  -  ano/ne (komentář proč ne (**))</t>
  </si>
  <si>
    <t>Výše (*)</t>
  </si>
  <si>
    <t xml:space="preserve">Kmenový kapitál tier 1: nástroje a rezervy (**)                                     </t>
  </si>
  <si>
    <t xml:space="preserve">(*)  Zveřejněné údaje o složení regulatorního kapitálu musí odpovídat datům, která byla uvedena v obezřetnostním výkazu if_class2_con ke konci daného roku. </t>
  </si>
  <si>
    <t>(*)  viz ITS k výkaznictví a uveřejňování investičními podniky, příloha VII (Pokyny k šablonám), bod 9:   Řádky šablony jsou flexibilní a osoby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Osoby rozšíří prvky rozvahy pouze na takovou úroveň členění, která je nezbytná k odvození složek požadovaných šablonou EU I CC1. Zpřístupnění informací musí být přiměřené složitosti rozvahy osoby.</t>
  </si>
  <si>
    <r>
      <t xml:space="preserve">(**)  viz ITS k výkaznictví a uveřejňování investičními podniky, příloha VII (Pokyny k šablonám), bod 11:  V následujících případech, kdy je rozsah účetní konsolidace </t>
    </r>
    <r>
      <rPr>
        <sz val="10"/>
        <rFont val="Arial"/>
        <family val="2"/>
      </rPr>
      <t>zcela shodný s rozsahem regulatorní konsolidace, se vyplní pouze sloupec a) a tato skutečnost se jasně uvede:</t>
    </r>
  </si>
  <si>
    <t>(*) Údaje v této šabloně musí odpovídat hodnotám předloženým v obezřetnostním výkazu if_class2_con po auditu.</t>
  </si>
  <si>
    <r>
      <t>Shrnutí přístupu</t>
    </r>
    <r>
      <rPr>
        <b/>
        <sz val="11"/>
        <rFont val="Calibri"/>
        <family val="2"/>
        <charset val="238"/>
        <scheme val="minor"/>
      </rPr>
      <t xml:space="preserve"> k hodnocení přiměřenosti </t>
    </r>
    <r>
      <rPr>
        <b/>
        <sz val="11"/>
        <rFont val="Calibri"/>
        <family val="2"/>
        <charset val="238"/>
        <scheme val="minor"/>
      </rPr>
      <t>vnitřně stanoveného kapitálu vzhledem k současným a budoucím činnostem</t>
    </r>
  </si>
  <si>
    <r>
      <t xml:space="preserve">Výsledek interního postupu </t>
    </r>
    <r>
      <rPr>
        <b/>
        <sz val="11"/>
        <color theme="1"/>
        <rFont val="Calibri"/>
        <family val="2"/>
        <charset val="238"/>
        <scheme val="minor"/>
      </rPr>
      <t>pro hodnocení kapitálové přiměřenosti včetně složení vedlejšího kapitálu na základě procesu dohledu podle čl. 39 odst. 2 písm. a) směrnice (EU) 2019/2034 (směrnice IFD)</t>
    </r>
  </si>
  <si>
    <t xml:space="preserve">Rozdíly v odměňování žen a mužů (*)  v % </t>
  </si>
  <si>
    <t>(**) Pracovníci, jejichž pracovní činnosti mají podstatný dopad na rizikový profil OCP nebo aktiv, která spravuje, na základě určení dle čl. 30 odst. 1 a 4 směrnice (EU) 2019/2034 (IFD) a nařízení Komise v přesené pravomoci (EU) 2021/2154.</t>
  </si>
  <si>
    <r>
      <rPr>
        <vertAlign val="superscript"/>
        <sz val="10"/>
        <rFont val="Calibri"/>
        <family val="2"/>
        <charset val="238"/>
        <scheme val="minor"/>
      </rPr>
      <t>1</t>
    </r>
    <r>
      <rPr>
        <sz val="10"/>
        <rFont val="Calibri"/>
        <family val="2"/>
        <charset val="238"/>
        <scheme val="minor"/>
      </rPr>
      <t xml:space="preserve"> Pracovníci, jejichž pracovní činnosti mají podstatný dopad na rizikový profil nebo spravovaná aktiva, na základě určení dle čl. 30 odst. 1 a 4 směrnice (EU) 2019/2034 a nařízení Komise v přesené pravomoci (EU) 2021/2154.</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</si>
  <si>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</si>
  <si>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v příslušných šablonách uvést (např. do prvního pole každé tabulky na každém listu uvést „není relevantní“).</t>
  </si>
  <si>
    <t>1) konsolidovaná rozvahová + podrozvahová aktiva příslušné osoby jsou vyšší než 100 milionů EUR (průměr za čtyřleté období bezprostředně předcházející danému finančnímu roku)</t>
  </si>
  <si>
    <t>Ze zveřejnění jsou vyloučeny akcie ve správě osoby, u kterých si akcionáři ponechali hlasovací práva (na základě smluvního ujednání zakazujícího hlasovat jejich jménem).</t>
  </si>
  <si>
    <t>Ze zveřejnění jsou vyloučeny akcie ve správě osoby , u kterých si akcionáři ponechali hlasovací práva (na základě smluvního ujednání zakazujícího hlasovat jejich jménem).</t>
  </si>
  <si>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 Pokud osoba nesplňuje prahy významnosti, je třeba tuto informaci uvést (např. do prvního pole tabulky uvést „není relevantní“).</t>
  </si>
  <si>
    <t>IF IP1 - Podíl hlasovacích práv</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</si>
  <si>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</si>
  <si>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</si>
  <si>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</si>
  <si>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</si>
  <si>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</si>
  <si>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Dominika Loubalová</t>
  </si>
  <si>
    <t>Alice Loubalová</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</si>
  <si>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</si>
  <si>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Ano</t>
  </si>
  <si>
    <t>Pokladní hotovost</t>
  </si>
  <si>
    <t>Pohledávky za bankami, za družstevními záložnami</t>
  </si>
  <si>
    <t>Pohledávky za nebankovními subjekty</t>
  </si>
  <si>
    <t>Dluhové cenné papíry</t>
  </si>
  <si>
    <t>Dlouhodobý hmotný majetek</t>
  </si>
  <si>
    <t>Ostatní aktiva</t>
  </si>
  <si>
    <t>Náklady a příjmy příštích období</t>
  </si>
  <si>
    <t>Závazky vůči nebankovním subjektům</t>
  </si>
  <si>
    <t>Závazky z dluhových cenných papírů</t>
  </si>
  <si>
    <t>Ostatní pasiva</t>
  </si>
  <si>
    <t>Rezervy</t>
  </si>
  <si>
    <t>Základní kapitál</t>
  </si>
  <si>
    <t>Rezervní fondy a ostatní fondy ze zisku</t>
  </si>
  <si>
    <t>Nerozdělený zisk nebo neuhrazená ztráta z předchozích období</t>
  </si>
  <si>
    <t>Zisk nebo ztráta za účetní období</t>
  </si>
  <si>
    <t>Cyrrus Group, SE</t>
  </si>
  <si>
    <t>nebyl přidělen</t>
  </si>
  <si>
    <t>soukromá</t>
  </si>
  <si>
    <t>Zákon č. 90/2012 Sb., o obchodních korporacích</t>
  </si>
  <si>
    <t>kmenové akcie</t>
  </si>
  <si>
    <t>4,117 mil. Kč</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</si>
  <si>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</si>
  <si>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</si>
  <si>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</si>
  <si>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</si>
  <si>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</si>
  <si>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</si>
  <si>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</si>
  <si>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</si>
  <si>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</si>
  <si>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</si>
  <si>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</si>
  <si>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</si>
  <si>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</si>
  <si>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(1) Není-li otázka relevantní, uveďte „nepoužije se“.</t>
  </si>
  <si>
    <t>Vnitřně stanovená kapitálová přiměřenost vychází z předpisu IFR a navíc je rozšířená o kapitálový požadavek na operační a ICT rizika. Společnost udržuje svůj kapitál nad touto navýšenou hodnotou, tj. dle požadavku IFR navýšený o požadavek na krytí operačních a ICT rizik.</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</si>
  <si>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</si>
  <si>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</si>
  <si>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</si>
  <si>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</si>
  <si>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</si>
  <si>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</si>
  <si>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28,51</t>
  </si>
  <si>
    <t>není stanoveno</t>
  </si>
  <si>
    <t>Kapitálové nástroje</t>
  </si>
  <si>
    <t>Investice do dceřiných podniků</t>
  </si>
  <si>
    <t>Goodwill</t>
  </si>
  <si>
    <t xml:space="preserve">Ostatní nehmotný majetek </t>
  </si>
  <si>
    <t>Vklady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</si>
</sst>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K_č_-;\-* #,##0.00\ _K_č_-;_-* &quot;-&quot;??\ _K_č_-;_-@_-"/>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i/>
      <sz val="12"/>
      <color rgb="FFFF0000"/>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F0"/>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sz val="11"/>
      <color rgb="FFFF0000"/>
      <name val="Calibri"/>
      <family val="2"/>
      <charset val="238"/>
      <scheme val="minor"/>
    </font>
    <font>
      <sz val="10"/>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5" fillId="0" borderId="0" applyNumberFormat="0" applyFill="0" applyBorder="0" applyAlignment="0" applyProtection="0"/>
    <xf numFmtId="43" fontId="20" fillId="0" borderId="0" applyFont="0" applyFill="0" applyBorder="0" applyAlignment="0" applyProtection="0"/>
  </cellStyleXfs>
  <cellXfs count="470">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3" fillId="0" borderId="0" xfId="3" applyFont="1" applyAlignment="1">
      <alignment vertical="center" wrapText="1"/>
    </xf>
    <xf numFmtId="0" fontId="2" fillId="0" borderId="0" xfId="3" applyFont="1" applyAlignment="1"/>
    <xf numFmtId="0" fontId="15" fillId="0" borderId="0" xfId="3" applyFont="1" applyAlignment="1">
      <alignment vertical="center" wrapText="1"/>
    </xf>
    <xf numFmtId="0" fontId="3" fillId="0" borderId="1" xfId="3" applyFont="1" applyBorder="1" applyAlignment="1">
      <alignment vertical="center" wrapText="1"/>
    </xf>
    <xf numFmtId="0" fontId="3" fillId="0" borderId="1" xfId="3" applyFont="1" applyBorder="1" applyAlignment="1">
      <alignment horizontal="left" vertical="center" wrapText="1" indent="1"/>
    </xf>
    <xf numFmtId="0" fontId="4" fillId="0" borderId="1" xfId="3" applyFont="1" applyBorder="1">
      <alignment vertical="center"/>
    </xf>
    <xf numFmtId="0" fontId="13" fillId="0" borderId="1" xfId="3" applyFont="1" applyBorder="1">
      <alignment vertical="center"/>
    </xf>
    <xf numFmtId="0" fontId="0" fillId="6" borderId="0" xfId="0" applyFill="1"/>
    <xf numFmtId="0" fontId="20" fillId="0" borderId="0" xfId="0" applyFont="1"/>
    <xf numFmtId="0" fontId="21" fillId="0" borderId="0" xfId="10" applyFont="1"/>
    <xf numFmtId="0" fontId="23" fillId="0" borderId="0" xfId="9" applyFont="1" applyAlignment="1">
      <alignment horizontal="left" vertical="center"/>
    </xf>
    <xf numFmtId="0" fontId="1" fillId="0" borderId="0" xfId="3" applyFont="1" applyAlignment="1"/>
    <xf numFmtId="0" fontId="24" fillId="0" borderId="0" xfId="3" applyFont="1" applyAlignment="1"/>
    <xf numFmtId="0" fontId="27" fillId="0" borderId="0" xfId="0" applyFont="1"/>
    <xf numFmtId="0" fontId="28" fillId="0" borderId="0" xfId="0" applyFont="1"/>
    <xf numFmtId="0" fontId="0" fillId="0" borderId="0" xfId="3" applyFont="1" applyAlignment="1"/>
    <xf numFmtId="0" fontId="29" fillId="0" borderId="0" xfId="0" applyFont="1"/>
    <xf numFmtId="0" fontId="29" fillId="6" borderId="0" xfId="0" applyFont="1" applyFill="1"/>
    <xf numFmtId="0" fontId="21" fillId="6" borderId="0" xfId="0" applyFont="1" applyFill="1" applyAlignment="1">
      <alignment vertical="center"/>
    </xf>
    <xf numFmtId="0" fontId="0" fillId="6" borderId="0" xfId="0" applyFill="1" applyAlignment="1">
      <alignment vertical="top"/>
    </xf>
    <xf numFmtId="0" fontId="21" fillId="6" borderId="0" xfId="0" applyFont="1" applyFill="1"/>
    <xf numFmtId="0" fontId="33" fillId="6" borderId="0" xfId="0" applyFont="1" applyFill="1"/>
    <xf numFmtId="0" fontId="32" fillId="6" borderId="0" xfId="0" applyFont="1" applyFill="1" applyAlignment="1">
      <alignment horizontal="center" vertical="top" wrapText="1"/>
    </xf>
    <xf numFmtId="0" fontId="31" fillId="6" borderId="0" xfId="0" applyFont="1" applyFill="1" applyAlignment="1">
      <alignment horizontal="center" vertical="top" wrapText="1"/>
    </xf>
    <xf numFmtId="0" fontId="21" fillId="6" borderId="0" xfId="3" applyFont="1" applyFill="1" applyAlignment="1"/>
    <xf numFmtId="0" fontId="37" fillId="6" borderId="0" xfId="3" applyFont="1" applyFill="1" applyAlignment="1">
      <alignment vertical="center" wrapText="1"/>
    </xf>
    <xf numFmtId="0" fontId="30" fillId="6" borderId="1" xfId="3" applyFont="1" applyFill="1" applyBorder="1">
      <alignment vertical="center"/>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1" fillId="0" borderId="0" xfId="0" applyFont="1"/>
    <xf numFmtId="0" fontId="22" fillId="0" borderId="0" xfId="9" applyFont="1" applyAlignment="1">
      <alignment vertical="center"/>
    </xf>
    <xf numFmtId="0" fontId="17"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7"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1"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2" fillId="7" borderId="1" xfId="3" applyFont="1" applyFill="1" applyBorder="1" applyAlignment="1">
      <alignment horizontal="center" vertical="center" wrapText="1"/>
    </xf>
    <xf numFmtId="0" fontId="14" fillId="7" borderId="5" xfId="3" applyFont="1" applyFill="1" applyBorder="1" applyAlignment="1"/>
    <xf numFmtId="0" fontId="18" fillId="7" borderId="2" xfId="0" applyFont="1" applyFill="1" applyBorder="1"/>
    <xf numFmtId="0" fontId="28" fillId="0" borderId="0" xfId="0" applyFont="1" applyAlignment="1">
      <alignment wrapText="1"/>
    </xf>
    <xf numFmtId="0" fontId="45" fillId="6" borderId="0" xfId="0" applyFont="1" applyFill="1"/>
    <xf numFmtId="0" fontId="36" fillId="0" borderId="0" xfId="0" applyFont="1" applyAlignment="1">
      <alignment horizontal="left"/>
    </xf>
    <xf numFmtId="0" fontId="21" fillId="6" borderId="0" xfId="0" applyFont="1" applyFill="1" applyAlignment="1">
      <alignment vertical="top"/>
    </xf>
    <xf numFmtId="0" fontId="16" fillId="7" borderId="1" xfId="3" applyFont="1" applyFill="1" applyBorder="1">
      <alignment vertical="center"/>
    </xf>
    <xf numFmtId="0" fontId="19"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4" fillId="0" borderId="0" xfId="0" applyFont="1"/>
    <xf numFmtId="0" fontId="0" fillId="0" borderId="0" xfId="0" applyAlignment="1">
      <alignment horizontal="left" vertical="top" wrapText="1"/>
    </xf>
    <xf numFmtId="0" fontId="30" fillId="6" borderId="0" xfId="0" applyFont="1" applyFill="1" applyAlignment="1">
      <alignment horizontal="left" vertical="center" wrapText="1" indent="1"/>
    </xf>
    <xf numFmtId="0" fontId="30" fillId="6" borderId="0" xfId="0" applyFont="1" applyFill="1" applyAlignment="1">
      <alignment horizontal="left" vertical="center" wrapText="1"/>
    </xf>
    <xf numFmtId="0" fontId="21"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5"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4" fillId="0" borderId="0" xfId="10" applyFont="1" applyAlignment="1">
      <alignment vertical="center"/>
    </xf>
    <xf numFmtId="0" fontId="18" fillId="0" borderId="0" xfId="0" applyFont="1"/>
    <xf numFmtId="0" fontId="28" fillId="0" borderId="0" xfId="9" applyFont="1" applyAlignment="1">
      <alignment vertical="center"/>
    </xf>
    <xf numFmtId="0" fontId="17" fillId="7" borderId="21" xfId="3" applyFont="1" applyFill="1" applyBorder="1" applyAlignment="1">
      <alignment horizontal="center" vertical="center"/>
    </xf>
    <xf numFmtId="0" fontId="13" fillId="0" borderId="0" xfId="3" applyFont="1" applyAlignment="1">
      <alignment vertical="center" wrapText="1"/>
    </xf>
    <xf numFmtId="0" fontId="13" fillId="0" borderId="0" xfId="3" applyFont="1">
      <alignment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4"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36" fillId="7" borderId="8" xfId="3" applyFont="1" applyFill="1" applyBorder="1" applyAlignment="1">
      <alignment horizontal="center" vertical="center"/>
    </xf>
    <xf numFmtId="0" fontId="42" fillId="7" borderId="5" xfId="3" applyFont="1" applyFill="1" applyBorder="1" applyAlignment="1"/>
    <xf numFmtId="0" fontId="28" fillId="0" borderId="0" xfId="0" applyFont="1" applyAlignment="1">
      <alignment horizontal="center"/>
    </xf>
    <xf numFmtId="0" fontId="1" fillId="7" borderId="2" xfId="0" applyFont="1" applyFill="1" applyBorder="1" applyAlignment="1">
      <alignment horizontal="left" vertical="center"/>
    </xf>
    <xf numFmtId="0" fontId="16" fillId="0" borderId="0" xfId="3" applyFont="1" applyAlignment="1">
      <alignment horizontal="right" vertical="center" wrapText="1"/>
    </xf>
    <xf numFmtId="0" fontId="17" fillId="0" borderId="0" xfId="3" applyFont="1" applyAlignment="1">
      <alignment horizontal="right" vertical="center"/>
    </xf>
    <xf numFmtId="0" fontId="17" fillId="7" borderId="8" xfId="0" applyFont="1" applyFill="1" applyBorder="1" applyAlignment="1">
      <alignment horizontal="center"/>
    </xf>
    <xf numFmtId="0" fontId="17" fillId="7" borderId="9" xfId="0" applyFont="1" applyFill="1" applyBorder="1" applyAlignment="1">
      <alignment horizontal="center"/>
    </xf>
    <xf numFmtId="0" fontId="42" fillId="7" borderId="4" xfId="3" applyFont="1" applyFill="1" applyBorder="1" applyAlignment="1"/>
    <xf numFmtId="0" fontId="34" fillId="7" borderId="17" xfId="0" applyFont="1" applyFill="1" applyBorder="1" applyAlignment="1">
      <alignment horizontal="center" vertical="center" wrapText="1"/>
    </xf>
    <xf numFmtId="0" fontId="17" fillId="7" borderId="4" xfId="3" applyFont="1" applyFill="1" applyBorder="1" applyAlignment="1">
      <alignment horizontal="center"/>
    </xf>
    <xf numFmtId="0" fontId="16"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6" fillId="7" borderId="26" xfId="3" applyFont="1" applyFill="1" applyBorder="1" applyAlignment="1">
      <alignment horizontal="center" vertical="center" wrapText="1"/>
    </xf>
    <xf numFmtId="0" fontId="16" fillId="7" borderId="28" xfId="3" applyFont="1" applyFill="1" applyBorder="1" applyAlignment="1">
      <alignment vertical="center" wrapText="1"/>
    </xf>
    <xf numFmtId="0" fontId="16" fillId="7" borderId="31" xfId="3" applyFont="1" applyFill="1" applyBorder="1" applyAlignment="1">
      <alignment horizontal="center" vertical="center" wrapText="1"/>
    </xf>
    <xf numFmtId="0" fontId="17"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6" fillId="7" borderId="36" xfId="3" applyFont="1" applyFill="1" applyBorder="1" applyAlignment="1">
      <alignment horizontal="center" vertical="center" wrapText="1"/>
    </xf>
    <xf numFmtId="0" fontId="16" fillId="7" borderId="27" xfId="3" applyFont="1" applyFill="1" applyBorder="1">
      <alignment vertical="center"/>
    </xf>
    <xf numFmtId="0" fontId="3" fillId="7" borderId="28" xfId="3" applyFont="1" applyFill="1" applyBorder="1" applyAlignment="1">
      <alignment horizontal="center" vertical="center"/>
    </xf>
    <xf numFmtId="0" fontId="16"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6" fillId="7" borderId="27"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2"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2" fillId="7" borderId="39" xfId="3" applyFont="1" applyFill="1" applyBorder="1" applyAlignment="1">
      <alignment horizontal="center" vertical="center" wrapText="1"/>
    </xf>
    <xf numFmtId="0" fontId="12" fillId="7" borderId="13" xfId="3" applyFont="1" applyFill="1" applyBorder="1" applyAlignment="1">
      <alignment horizontal="center" vertical="center" wrapText="1"/>
    </xf>
    <xf numFmtId="0" fontId="12" fillId="7" borderId="40" xfId="3" applyFont="1" applyFill="1" applyBorder="1" applyAlignment="1">
      <alignment horizontal="center" vertical="center" wrapText="1"/>
    </xf>
    <xf numFmtId="0" fontId="3" fillId="0" borderId="6" xfId="3" applyFont="1" applyBorder="1" applyAlignment="1">
      <alignment vertical="center" wrapText="1"/>
    </xf>
    <xf numFmtId="0" fontId="12" fillId="0" borderId="13" xfId="3" applyFont="1" applyBorder="1" applyAlignment="1">
      <alignment vertical="center" wrapText="1"/>
    </xf>
    <xf numFmtId="0" fontId="3" fillId="0" borderId="13" xfId="3" applyFont="1" applyBorder="1" applyAlignment="1">
      <alignment vertical="center" wrapText="1"/>
    </xf>
    <xf numFmtId="0" fontId="2" fillId="0" borderId="26" xfId="3" applyFont="1" applyBorder="1">
      <alignment vertical="center"/>
    </xf>
    <xf numFmtId="0" fontId="3" fillId="0" borderId="27" xfId="3" applyFont="1" applyBorder="1" applyAlignment="1">
      <alignment vertical="center" wrapText="1"/>
    </xf>
    <xf numFmtId="0" fontId="2" fillId="0" borderId="29" xfId="3" applyFont="1" applyBorder="1">
      <alignment vertical="center"/>
    </xf>
    <xf numFmtId="0" fontId="3" fillId="0" borderId="35" xfId="3" applyFont="1" applyBorder="1" applyAlignment="1">
      <alignment horizontal="center" vertical="center" wrapText="1"/>
    </xf>
    <xf numFmtId="0" fontId="3" fillId="0" borderId="35" xfId="3" quotePrefix="1" applyFont="1" applyBorder="1" applyAlignment="1">
      <alignment horizontal="center" vertical="center" wrapText="1"/>
    </xf>
    <xf numFmtId="0" fontId="2" fillId="0" borderId="39" xfId="3" applyFont="1" applyBorder="1">
      <alignment vertical="center"/>
    </xf>
    <xf numFmtId="0" fontId="3" fillId="0" borderId="40" xfId="3" applyFont="1" applyBorder="1" applyAlignment="1">
      <alignment horizontal="center" vertical="center" wrapText="1"/>
    </xf>
    <xf numFmtId="0" fontId="2" fillId="0" borderId="41" xfId="3" applyFont="1" applyBorder="1">
      <alignment vertical="center"/>
    </xf>
    <xf numFmtId="0" fontId="3" fillId="0" borderId="30" xfId="3" applyFont="1" applyBorder="1" applyAlignment="1">
      <alignment horizontal="center" vertical="center" wrapText="1"/>
    </xf>
    <xf numFmtId="0" fontId="2" fillId="0" borderId="31" xfId="3" applyFont="1" applyBorder="1">
      <alignment vertical="center"/>
    </xf>
    <xf numFmtId="0" fontId="12" fillId="0" borderId="32" xfId="3" applyFont="1" applyBorder="1" applyAlignment="1">
      <alignment vertical="center" wrapText="1"/>
    </xf>
    <xf numFmtId="0" fontId="3" fillId="0" borderId="34" xfId="3" applyFont="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7" fillId="7" borderId="25" xfId="0" applyFont="1" applyFill="1" applyBorder="1" applyAlignment="1">
      <alignment vertical="center"/>
    </xf>
    <xf numFmtId="0" fontId="17" fillId="7" borderId="45" xfId="0" applyFont="1" applyFill="1" applyBorder="1" applyAlignment="1">
      <alignment vertical="center"/>
    </xf>
    <xf numFmtId="0" fontId="17" fillId="7" borderId="19" xfId="0" applyFont="1" applyFill="1" applyBorder="1" applyAlignment="1">
      <alignment horizontal="center" vertical="center"/>
    </xf>
    <xf numFmtId="0" fontId="24" fillId="7" borderId="25" xfId="3" applyFont="1" applyFill="1" applyBorder="1" applyAlignment="1">
      <alignment horizontal="center" vertical="center" wrapText="1"/>
    </xf>
    <xf numFmtId="0" fontId="21" fillId="6" borderId="9" xfId="0" applyFont="1" applyFill="1" applyBorder="1" applyAlignment="1">
      <alignment horizontal="center" vertical="center"/>
    </xf>
    <xf numFmtId="0" fontId="31" fillId="7" borderId="24" xfId="3" applyFont="1" applyFill="1" applyBorder="1" applyAlignment="1">
      <alignment horizontal="center" vertical="center" wrapText="1"/>
    </xf>
    <xf numFmtId="0" fontId="30" fillId="6" borderId="26" xfId="3" applyFont="1" applyFill="1" applyBorder="1" applyAlignment="1">
      <alignment horizontal="center" vertical="center" wrapText="1"/>
    </xf>
    <xf numFmtId="0" fontId="30" fillId="6" borderId="27" xfId="3" applyFont="1" applyFill="1" applyBorder="1">
      <alignment vertical="center"/>
    </xf>
    <xf numFmtId="0" fontId="30" fillId="6" borderId="28" xfId="3" applyFont="1" applyFill="1" applyBorder="1">
      <alignment vertical="center"/>
    </xf>
    <xf numFmtId="0" fontId="30" fillId="6" borderId="29" xfId="3" applyFont="1" applyFill="1" applyBorder="1" applyAlignment="1">
      <alignment horizontal="center" vertical="center" wrapText="1"/>
    </xf>
    <xf numFmtId="0" fontId="30" fillId="6" borderId="35" xfId="3" applyFont="1" applyFill="1" applyBorder="1">
      <alignment vertical="center"/>
    </xf>
    <xf numFmtId="0" fontId="30" fillId="6" borderId="31" xfId="3" applyFont="1" applyFill="1" applyBorder="1" applyAlignment="1">
      <alignment horizontal="center" vertical="center" wrapText="1"/>
    </xf>
    <xf numFmtId="0" fontId="34" fillId="6" borderId="32" xfId="0" applyFont="1" applyFill="1" applyBorder="1" applyAlignment="1">
      <alignment vertical="center" wrapText="1"/>
    </xf>
    <xf numFmtId="0" fontId="21" fillId="6" borderId="34" xfId="0" applyFont="1" applyFill="1" applyBorder="1"/>
    <xf numFmtId="0" fontId="21" fillId="7" borderId="4" xfId="0" applyFont="1" applyFill="1" applyBorder="1" applyAlignment="1">
      <alignment vertical="top"/>
    </xf>
    <xf numFmtId="0" fontId="30"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4" fillId="0" borderId="1" xfId="3" applyFont="1" applyBorder="1" applyAlignment="1">
      <alignment vertical="center" wrapText="1"/>
    </xf>
    <xf numFmtId="0" fontId="24" fillId="0" borderId="26" xfId="3" applyFont="1" applyBorder="1" applyAlignment="1">
      <alignment horizontal="center" vertical="center" wrapText="1"/>
    </xf>
    <xf numFmtId="0" fontId="24" fillId="0" borderId="27" xfId="0" applyFont="1" applyBorder="1" applyAlignment="1">
      <alignment horizontal="left" vertical="center" indent="1"/>
    </xf>
    <xf numFmtId="0" fontId="24" fillId="0" borderId="29" xfId="3" applyFont="1" applyBorder="1" applyAlignment="1">
      <alignment horizontal="center" vertical="center" wrapText="1"/>
    </xf>
    <xf numFmtId="0" fontId="24" fillId="0" borderId="1" xfId="0" applyFont="1" applyBorder="1" applyAlignment="1">
      <alignment horizontal="left" vertical="center" indent="1"/>
    </xf>
    <xf numFmtId="0" fontId="24" fillId="0" borderId="39" xfId="3" applyFont="1" applyBorder="1" applyAlignment="1">
      <alignment horizontal="center" vertical="center" wrapText="1"/>
    </xf>
    <xf numFmtId="0" fontId="24" fillId="0" borderId="13" xfId="0" applyFont="1" applyBorder="1" applyAlignment="1">
      <alignment horizontal="left" vertical="center" indent="1"/>
    </xf>
    <xf numFmtId="0" fontId="24" fillId="0" borderId="41" xfId="3" applyFont="1" applyBorder="1" applyAlignment="1">
      <alignment horizontal="center" vertical="center" wrapText="1"/>
    </xf>
    <xf numFmtId="0" fontId="24" fillId="0" borderId="6" xfId="0" applyFont="1" applyBorder="1" applyAlignment="1">
      <alignment horizontal="left" vertical="center" indent="1"/>
    </xf>
    <xf numFmtId="0" fontId="24" fillId="0" borderId="31" xfId="3" applyFont="1" applyBorder="1" applyAlignment="1">
      <alignment horizontal="center" vertical="center" wrapText="1"/>
    </xf>
    <xf numFmtId="0" fontId="24" fillId="0" borderId="32" xfId="0" applyFont="1" applyBorder="1" applyAlignment="1">
      <alignment horizontal="left" vertical="center" indent="1"/>
    </xf>
    <xf numFmtId="0" fontId="0" fillId="0" borderId="0" xfId="3" applyFont="1">
      <alignment vertical="center"/>
    </xf>
    <xf numFmtId="0" fontId="17" fillId="7" borderId="18" xfId="9" applyFont="1" applyFill="1" applyBorder="1" applyAlignment="1">
      <alignment horizontal="center" vertical="center" wrapText="1"/>
    </xf>
    <xf numFmtId="0" fontId="17" fillId="7" borderId="18" xfId="9" applyFont="1" applyFill="1" applyBorder="1" applyAlignment="1">
      <alignment horizontal="center" vertical="center"/>
    </xf>
    <xf numFmtId="0" fontId="17" fillId="7" borderId="20" xfId="9" applyFont="1" applyFill="1" applyBorder="1" applyAlignment="1">
      <alignment horizontal="center" vertical="center" wrapText="1"/>
    </xf>
    <xf numFmtId="0" fontId="17" fillId="7" borderId="19" xfId="9" applyFont="1" applyFill="1" applyBorder="1" applyAlignment="1">
      <alignment horizontal="center" vertical="center" wrapText="1"/>
    </xf>
    <xf numFmtId="0" fontId="17" fillId="7" borderId="6" xfId="9" applyFont="1" applyFill="1" applyBorder="1" applyAlignment="1">
      <alignment horizontal="center" vertical="center" wrapText="1"/>
    </xf>
    <xf numFmtId="0" fontId="17" fillId="7" borderId="16" xfId="9" applyFont="1" applyFill="1" applyBorder="1" applyAlignment="1">
      <alignment horizontal="left" vertical="center"/>
    </xf>
    <xf numFmtId="0" fontId="17" fillId="7" borderId="6" xfId="9" applyFont="1" applyFill="1" applyBorder="1" applyAlignment="1">
      <alignment horizontal="left" vertical="center"/>
    </xf>
    <xf numFmtId="0" fontId="24" fillId="0" borderId="1" xfId="9" applyFont="1" applyBorder="1" applyAlignment="1">
      <alignment horizontal="center" vertical="center"/>
    </xf>
    <xf numFmtId="0" fontId="24" fillId="0" borderId="1" xfId="9" applyFont="1" applyBorder="1" applyAlignment="1">
      <alignment horizontal="left" vertical="center"/>
    </xf>
    <xf numFmtId="49" fontId="24" fillId="0" borderId="1" xfId="9" applyNumberFormat="1" applyFont="1" applyBorder="1" applyAlignment="1">
      <alignment horizontal="left" vertical="center"/>
    </xf>
    <xf numFmtId="0" fontId="20" fillId="0" borderId="1" xfId="10" applyFont="1" applyBorder="1"/>
    <xf numFmtId="0" fontId="26" fillId="0" borderId="1" xfId="10" applyFont="1" applyBorder="1"/>
    <xf numFmtId="0" fontId="17" fillId="7" borderId="1" xfId="9" applyFont="1" applyFill="1" applyBorder="1" applyAlignment="1">
      <alignment horizontal="center" vertical="center" wrapText="1"/>
    </xf>
    <xf numFmtId="0" fontId="17" fillId="7" borderId="4" xfId="9" applyFont="1" applyFill="1" applyBorder="1" applyAlignment="1">
      <alignment horizontal="left" vertical="center"/>
    </xf>
    <xf numFmtId="0" fontId="17" fillId="7" borderId="1" xfId="9" applyFont="1" applyFill="1" applyBorder="1" applyAlignment="1">
      <alignment horizontal="left" vertical="center"/>
    </xf>
    <xf numFmtId="0" fontId="24" fillId="0" borderId="4" xfId="9" applyFont="1" applyBorder="1" applyAlignment="1">
      <alignment horizontal="left" vertical="center"/>
    </xf>
    <xf numFmtId="0" fontId="20" fillId="0" borderId="1" xfId="0" applyFont="1" applyBorder="1"/>
    <xf numFmtId="0" fontId="20" fillId="7" borderId="1" xfId="0" applyFont="1" applyFill="1" applyBorder="1"/>
    <xf numFmtId="49" fontId="24" fillId="0" borderId="1" xfId="9" applyNumberFormat="1" applyFont="1" applyBorder="1" applyAlignment="1">
      <alignment horizontal="left" vertical="center" wrapText="1"/>
    </xf>
    <xf numFmtId="0" fontId="24" fillId="6" borderId="1" xfId="9" applyFont="1" applyFill="1" applyBorder="1" applyAlignment="1">
      <alignment horizontal="center" vertical="center"/>
    </xf>
    <xf numFmtId="0" fontId="24" fillId="0" borderId="1" xfId="10" applyFont="1" applyBorder="1" applyAlignment="1">
      <alignment horizontal="center"/>
    </xf>
    <xf numFmtId="0" fontId="24" fillId="0" borderId="1" xfId="10" applyFont="1" applyBorder="1"/>
    <xf numFmtId="0" fontId="57"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6" fillId="6" borderId="27" xfId="0" applyFont="1" applyFill="1" applyBorder="1" applyAlignment="1">
      <alignment vertical="center" wrapText="1"/>
    </xf>
    <xf numFmtId="0" fontId="58" fillId="6" borderId="27" xfId="0" applyFont="1" applyFill="1" applyBorder="1" applyAlignment="1">
      <alignment vertical="center" wrapText="1"/>
    </xf>
    <xf numFmtId="0" fontId="58" fillId="5" borderId="27" xfId="0" applyFont="1" applyFill="1" applyBorder="1" applyAlignment="1">
      <alignment vertical="center" wrapText="1"/>
    </xf>
    <xf numFmtId="0" fontId="58" fillId="5" borderId="28" xfId="0" applyFont="1" applyFill="1" applyBorder="1" applyAlignment="1">
      <alignment vertical="center" wrapText="1"/>
    </xf>
    <xf numFmtId="0" fontId="0" fillId="6" borderId="29" xfId="0" applyFill="1" applyBorder="1" applyAlignment="1">
      <alignment horizontal="center" vertical="top" wrapText="1"/>
    </xf>
    <xf numFmtId="0" fontId="16" fillId="6" borderId="1" xfId="0" applyFont="1" applyFill="1" applyBorder="1" applyAlignment="1">
      <alignment vertical="center" wrapText="1"/>
    </xf>
    <xf numFmtId="0" fontId="58" fillId="5" borderId="1" xfId="0" applyFont="1" applyFill="1" applyBorder="1" applyAlignment="1">
      <alignment vertical="center" wrapText="1"/>
    </xf>
    <xf numFmtId="0" fontId="58" fillId="6" borderId="1" xfId="0" applyFont="1" applyFill="1" applyBorder="1" applyAlignment="1">
      <alignment vertical="center" wrapText="1"/>
    </xf>
    <xf numFmtId="0" fontId="58"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8"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8" fillId="6" borderId="32" xfId="0" applyFont="1" applyFill="1" applyBorder="1" applyAlignment="1">
      <alignment vertical="center" wrapText="1"/>
    </xf>
    <xf numFmtId="0" fontId="58" fillId="6" borderId="34" xfId="0" applyFont="1" applyFill="1" applyBorder="1" applyAlignment="1">
      <alignment vertical="center" wrapText="1"/>
    </xf>
    <xf numFmtId="0" fontId="0" fillId="6" borderId="27" xfId="0" applyFill="1" applyBorder="1" applyAlignment="1">
      <alignment vertical="top" wrapText="1"/>
    </xf>
    <xf numFmtId="0" fontId="58" fillId="6" borderId="27" xfId="0" applyFont="1" applyFill="1" applyBorder="1" applyAlignment="1">
      <alignment vertical="top" wrapText="1"/>
    </xf>
    <xf numFmtId="0" fontId="58" fillId="6" borderId="28" xfId="0" applyFont="1" applyFill="1" applyBorder="1" applyAlignment="1">
      <alignment vertical="top" wrapText="1"/>
    </xf>
    <xf numFmtId="0" fontId="0" fillId="6" borderId="1" xfId="0" applyFill="1" applyBorder="1" applyAlignment="1">
      <alignment horizontal="left" vertical="top" wrapText="1" indent="1"/>
    </xf>
    <xf numFmtId="0" fontId="58" fillId="6" borderId="1" xfId="0" applyFont="1" applyFill="1" applyBorder="1" applyAlignment="1">
      <alignment vertical="top" wrapText="1"/>
    </xf>
    <xf numFmtId="0" fontId="58"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4" fillId="6" borderId="1" xfId="0" applyFont="1" applyFill="1" applyBorder="1" applyAlignment="1">
      <alignment vertical="top" wrapText="1"/>
    </xf>
    <xf numFmtId="0" fontId="24" fillId="6" borderId="1" xfId="0" applyFont="1" applyFill="1" applyBorder="1" applyAlignment="1">
      <alignment horizontal="left" vertical="top" wrapText="1" indent="1"/>
    </xf>
    <xf numFmtId="0" fontId="0" fillId="6" borderId="32" xfId="0" applyFill="1" applyBorder="1" applyAlignment="1">
      <alignment vertical="top" wrapText="1"/>
    </xf>
    <xf numFmtId="0" fontId="58" fillId="6" borderId="32" xfId="0" applyFont="1" applyFill="1" applyBorder="1" applyAlignment="1">
      <alignment vertical="top" wrapText="1"/>
    </xf>
    <xf numFmtId="0" fontId="58" fillId="6" borderId="34" xfId="0" applyFont="1" applyFill="1" applyBorder="1" applyAlignment="1">
      <alignment vertical="top" wrapText="1"/>
    </xf>
    <xf numFmtId="0" fontId="1" fillId="0" borderId="6" xfId="0" applyFont="1" applyBorder="1"/>
    <xf numFmtId="0" fontId="1" fillId="0" borderId="1" xfId="0" applyFont="1" applyBorder="1"/>
    <xf numFmtId="0" fontId="36" fillId="7" borderId="26" xfId="0" applyFont="1" applyFill="1" applyBorder="1" applyAlignment="1">
      <alignment horizontal="center" vertical="center"/>
    </xf>
    <xf numFmtId="0" fontId="36" fillId="7" borderId="41" xfId="0" applyFont="1" applyFill="1" applyBorder="1" applyAlignment="1">
      <alignment horizontal="center" vertical="center"/>
    </xf>
    <xf numFmtId="0" fontId="36" fillId="7" borderId="47" xfId="0" applyFont="1" applyFill="1" applyBorder="1" applyAlignment="1">
      <alignment horizontal="center" vertical="center"/>
    </xf>
    <xf numFmtId="0" fontId="58"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8" fillId="6" borderId="2" xfId="0" applyFont="1" applyFill="1" applyBorder="1" applyAlignment="1">
      <alignment horizontal="left" vertical="center" wrapText="1"/>
    </xf>
    <xf numFmtId="0" fontId="0" fillId="0" borderId="35" xfId="0" applyBorder="1" applyAlignment="1">
      <alignment horizontal="center"/>
    </xf>
    <xf numFmtId="0" fontId="58" fillId="6" borderId="44" xfId="0" applyFont="1" applyFill="1" applyBorder="1" applyAlignment="1">
      <alignment horizontal="left" vertical="center" wrapText="1" indent="1"/>
    </xf>
    <xf numFmtId="0" fontId="17" fillId="7" borderId="26" xfId="0" applyFont="1" applyFill="1" applyBorder="1" applyAlignment="1">
      <alignment horizontal="center" vertical="center"/>
    </xf>
    <xf numFmtId="0" fontId="58"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7"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7" fillId="7" borderId="47" xfId="0" applyFont="1" applyFill="1" applyBorder="1" applyAlignment="1">
      <alignment horizontal="center" vertical="center"/>
    </xf>
    <xf numFmtId="0" fontId="58"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7" fillId="7" borderId="29" xfId="0" applyFont="1" applyFill="1" applyBorder="1" applyAlignment="1">
      <alignment horizontal="center" vertical="center"/>
    </xf>
    <xf numFmtId="0" fontId="17" fillId="7" borderId="31" xfId="0" applyFont="1" applyFill="1" applyBorder="1" applyAlignment="1">
      <alignment horizontal="center" vertical="center"/>
    </xf>
    <xf numFmtId="0" fontId="0" fillId="6" borderId="32" xfId="0" applyFill="1" applyBorder="1" applyAlignment="1">
      <alignment horizontal="left" indent="1"/>
    </xf>
    <xf numFmtId="0" fontId="56" fillId="0" borderId="0" xfId="3" applyFont="1" applyAlignment="1">
      <alignment horizontal="left" vertical="center"/>
    </xf>
    <xf numFmtId="0" fontId="44" fillId="7" borderId="2" xfId="0" applyFont="1" applyFill="1" applyBorder="1"/>
    <xf numFmtId="0" fontId="17"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2"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44" fillId="7" borderId="2" xfId="3" applyFont="1" applyFill="1" applyBorder="1">
      <alignment vertical="center"/>
    </xf>
    <xf numFmtId="0" fontId="0" fillId="7" borderId="1" xfId="0" applyFill="1" applyBorder="1" applyAlignment="1">
      <alignment horizontal="left" wrapText="1"/>
    </xf>
    <xf numFmtId="0" fontId="18" fillId="0" borderId="0" xfId="0" applyFont="1" applyAlignment="1">
      <alignment horizontal="left"/>
    </xf>
    <xf numFmtId="0" fontId="44" fillId="0" borderId="0" xfId="10" applyFont="1" applyAlignment="1">
      <alignment horizontal="center" vertical="center" wrapText="1"/>
    </xf>
    <xf numFmtId="0" fontId="19" fillId="7" borderId="2" xfId="3" applyFont="1" applyFill="1" applyBorder="1">
      <alignment vertical="center"/>
    </xf>
    <xf numFmtId="0" fontId="24" fillId="7" borderId="4" xfId="0" applyFont="1" applyFill="1" applyBorder="1"/>
    <xf numFmtId="0" fontId="24" fillId="7" borderId="5" xfId="0" applyFont="1" applyFill="1" applyBorder="1"/>
    <xf numFmtId="0" fontId="0" fillId="0" borderId="0" xfId="3" applyFont="1" applyAlignment="1">
      <alignment vertical="center" wrapText="1"/>
    </xf>
    <xf numFmtId="0" fontId="13" fillId="0" borderId="28" xfId="3" applyFont="1" applyBorder="1" applyAlignment="1">
      <alignment horizontal="center" vertical="center" wrapText="1"/>
    </xf>
    <xf numFmtId="0" fontId="34" fillId="6" borderId="0" xfId="0" applyFont="1" applyFill="1"/>
    <xf numFmtId="0" fontId="1" fillId="7" borderId="28" xfId="0" applyFont="1" applyFill="1" applyBorder="1" applyAlignment="1">
      <alignment horizontal="center" vertical="center" wrapText="1"/>
    </xf>
    <xf numFmtId="0" fontId="24" fillId="7" borderId="1" xfId="9" applyFont="1" applyFill="1" applyBorder="1" applyAlignment="1">
      <alignment horizontal="center" vertical="center"/>
    </xf>
    <xf numFmtId="0" fontId="24" fillId="7" borderId="1" xfId="9" applyFont="1" applyFill="1" applyBorder="1" applyAlignment="1">
      <alignment horizontal="left" vertical="center"/>
    </xf>
    <xf numFmtId="49" fontId="1" fillId="7" borderId="27" xfId="1" applyNumberFormat="1" applyFont="1" applyFill="1" applyBorder="1" applyAlignment="1">
      <alignment horizontal="center" vertical="center" wrapText="1"/>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24" fillId="7" borderId="13" xfId="0" applyFont="1" applyFill="1" applyBorder="1" applyAlignment="1">
      <alignment vertical="top" wrapText="1"/>
    </xf>
    <xf numFmtId="0" fontId="24" fillId="0" borderId="1" xfId="10" applyFont="1" applyBorder="1" applyAlignment="1">
      <alignment vertical="center"/>
    </xf>
    <xf numFmtId="0" fontId="24" fillId="0" borderId="1" xfId="0" applyFont="1" applyBorder="1" applyAlignment="1">
      <alignment vertical="top" wrapText="1"/>
    </xf>
    <xf numFmtId="0" fontId="34" fillId="0" borderId="0" xfId="0" applyFont="1"/>
    <xf numFmtId="0" fontId="34" fillId="6" borderId="1" xfId="3" applyFont="1" applyFill="1" applyBorder="1">
      <alignment vertical="center"/>
    </xf>
    <xf numFmtId="0" fontId="34" fillId="6" borderId="0" xfId="0" applyFont="1" applyFill="1" applyAlignment="1">
      <alignment horizontal="left"/>
    </xf>
    <xf numFmtId="0" fontId="12" fillId="7" borderId="11" xfId="3" applyFont="1" applyFill="1" applyBorder="1" applyAlignment="1">
      <alignment horizontal="center" vertical="center" wrapText="1"/>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0" fontId="62" fillId="0" borderId="1" xfId="0" applyFont="1" applyBorder="1" applyAlignment="1">
      <alignment horizontal="center" vertical="center" wrapText="1"/>
    </xf>
    <xf numFmtId="0" fontId="3" fillId="0" borderId="1" xfId="3" applyFont="1" applyBorder="1" applyAlignment="1">
      <alignment horizontal="center" vertical="center"/>
    </xf>
    <xf numFmtId="0" fontId="3" fillId="0" borderId="35" xfId="3" applyFont="1" applyBorder="1" applyAlignment="1">
      <alignment horizontal="left" vertical="top" wrapText="1"/>
    </xf>
    <xf numFmtId="0" fontId="16" fillId="7" borderId="50" xfId="3" applyFont="1" applyFill="1" applyBorder="1" applyAlignment="1">
      <alignment horizontal="center" vertical="center" wrapText="1"/>
    </xf>
    <xf numFmtId="1" fontId="0" fillId="0" borderId="1" xfId="0" applyNumberFormat="1" applyBorder="1" applyAlignment="1">
      <alignment horizontal="left" wrapText="1"/>
    </xf>
    <xf numFmtId="1" fontId="0" fillId="0" borderId="1" xfId="0" applyNumberFormat="1" applyBorder="1"/>
    <xf numFmtId="1" fontId="3" fillId="0" borderId="1" xfId="3" applyNumberFormat="1" applyFont="1" applyBorder="1">
      <alignment vertical="center"/>
    </xf>
    <xf numFmtId="1" fontId="3" fillId="0" borderId="1" xfId="3" applyNumberFormat="1" applyFont="1" applyBorder="1" applyAlignment="1">
      <alignment vertical="center" wrapText="1"/>
    </xf>
    <xf numFmtId="1" fontId="2" fillId="0" borderId="1" xfId="3" applyNumberFormat="1" applyFont="1" applyBorder="1">
      <alignment vertical="center"/>
    </xf>
    <xf numFmtId="14" fontId="3" fillId="0" borderId="35" xfId="3" applyNumberFormat="1" applyFont="1" applyBorder="1">
      <alignment vertical="center"/>
    </xf>
    <xf numFmtId="0" fontId="21" fillId="0" borderId="19" xfId="0" applyFont="1" applyBorder="1" applyAlignment="1">
      <alignment wrapText="1"/>
    </xf>
    <xf numFmtId="14" fontId="17" fillId="7" borderId="5" xfId="3" applyNumberFormat="1" applyFont="1" applyFill="1" applyBorder="1" applyAlignment="1">
      <alignment horizontal="center"/>
    </xf>
    <xf numFmtId="164" fontId="3" fillId="0" borderId="32" xfId="12" applyNumberFormat="1" applyFont="1" applyBorder="1" applyAlignment="1">
      <alignment vertical="center" wrapText="1"/>
    </xf>
    <xf numFmtId="164" fontId="0" fillId="0" borderId="1" xfId="12" applyNumberFormat="1" applyFont="1" applyBorder="1" applyAlignment="1">
      <alignment horizontal="right" wrapText="1"/>
    </xf>
    <xf numFmtId="164" fontId="3" fillId="6" borderId="1" xfId="12" applyNumberFormat="1" applyFont="1" applyFill="1" applyBorder="1" applyAlignment="1">
      <alignment horizontal="right" vertical="center" wrapText="1"/>
    </xf>
    <xf numFmtId="164" fontId="3" fillId="0" borderId="1" xfId="12" applyNumberFormat="1" applyFont="1" applyBorder="1" applyAlignment="1">
      <alignment horizontal="right" vertical="center" wrapText="1"/>
    </xf>
    <xf numFmtId="43" fontId="0" fillId="0" borderId="1" xfId="12" applyFont="1" applyFill="1" applyBorder="1" applyAlignment="1">
      <alignment horizontal="left" wrapText="1"/>
    </xf>
    <xf numFmtId="164" fontId="3" fillId="0" borderId="32" xfId="3" applyNumberFormat="1" applyFont="1" applyBorder="1" applyAlignment="1">
      <alignment vertical="center" wrapText="1"/>
    </xf>
    <xf numFmtId="43" fontId="3" fillId="0" borderId="13" xfId="3" applyNumberFormat="1" applyFont="1" applyBorder="1" applyAlignment="1">
      <alignment vertical="center" wrapText="1"/>
    </xf>
    <xf numFmtId="43" fontId="3" fillId="0" borderId="6" xfId="12" applyFont="1" applyBorder="1" applyAlignment="1">
      <alignment vertical="center" wrapText="1"/>
    </xf>
    <xf numFmtId="43" fontId="3" fillId="0" borderId="1" xfId="12" applyFont="1" applyBorder="1" applyAlignment="1">
      <alignment vertical="center" wrapText="1"/>
    </xf>
    <xf numFmtId="165" fontId="5" fillId="0" borderId="0" xfId="3" applyNumberFormat="1" applyAlignment="1"/>
    <xf numFmtId="0" fontId="53" fillId="0" borderId="0" xfId="10" applyFont="1" applyAlignment="1">
      <alignment vertical="center" wrapText="1"/>
    </xf>
    <xf numFmtId="0" fontId="24" fillId="0" borderId="0" xfId="0" applyFont="1" applyAlignment="1">
      <alignment vertical="center"/>
    </xf>
    <xf numFmtId="0" fontId="25" fillId="0" borderId="0" xfId="9" applyFont="1" applyAlignment="1">
      <alignment horizontal="left" vertical="center" wrapText="1"/>
    </xf>
    <xf numFmtId="0" fontId="24" fillId="0" borderId="13"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44" fillId="0" borderId="0" xfId="9" applyFont="1" applyAlignment="1">
      <alignment horizontal="left" vertical="center" wrapText="1"/>
    </xf>
    <xf numFmtId="0" fontId="34" fillId="0" borderId="0" xfId="10" applyFont="1" applyAlignment="1">
      <alignment horizontal="left" vertical="center" wrapText="1"/>
    </xf>
    <xf numFmtId="0" fontId="24" fillId="0" borderId="15" xfId="3" applyFont="1" applyBorder="1" applyAlignment="1">
      <alignment horizontal="left" vertical="center" wrapText="1"/>
    </xf>
    <xf numFmtId="0" fontId="0" fillId="0" borderId="15" xfId="3" applyFont="1" applyBorder="1" applyAlignment="1">
      <alignment horizontal="left" vertical="center" wrapText="1"/>
    </xf>
    <xf numFmtId="0" fontId="16" fillId="7" borderId="14" xfId="3" applyFont="1" applyFill="1" applyBorder="1" applyAlignment="1">
      <alignment horizontal="center" vertical="center" wrapText="1"/>
    </xf>
    <xf numFmtId="0" fontId="16" fillId="7" borderId="17" xfId="3" applyFont="1" applyFill="1" applyBorder="1" applyAlignment="1">
      <alignment horizontal="center" vertical="center" wrapText="1"/>
    </xf>
    <xf numFmtId="0" fontId="0" fillId="0" borderId="16" xfId="3" applyFont="1" applyBorder="1" applyAlignment="1">
      <alignment horizontal="left" vertical="center" wrapText="1"/>
    </xf>
    <xf numFmtId="0" fontId="24" fillId="0" borderId="0" xfId="0" applyFont="1" applyAlignment="1">
      <alignment horizontal="left" vertical="top" wrapText="1"/>
    </xf>
    <xf numFmtId="0" fontId="0" fillId="0" borderId="15" xfId="3" applyFont="1" applyBorder="1" applyAlignment="1">
      <alignment horizontal="left" wrapText="1"/>
    </xf>
    <xf numFmtId="0" fontId="24" fillId="0" borderId="0" xfId="0" applyFont="1" applyAlignment="1">
      <alignment horizontal="left" vertical="center" wrapText="1"/>
    </xf>
    <xf numFmtId="0" fontId="24" fillId="0" borderId="1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7" borderId="10" xfId="0" applyFont="1" applyFill="1" applyBorder="1" applyAlignment="1">
      <alignment horizontal="center" vertical="center" wrapText="1"/>
    </xf>
    <xf numFmtId="49" fontId="24" fillId="0" borderId="0" xfId="0" applyNumberFormat="1" applyFont="1" applyAlignment="1">
      <alignment horizontal="left" wrapText="1"/>
    </xf>
    <xf numFmtId="0" fontId="5" fillId="0" borderId="0" xfId="3" applyAlignment="1">
      <alignment horizontal="left" wrapText="1"/>
    </xf>
    <xf numFmtId="0" fontId="0" fillId="0" borderId="0" xfId="3" applyFont="1" applyAlignment="1">
      <alignment horizontal="left" vertical="center" wrapText="1"/>
    </xf>
    <xf numFmtId="0" fontId="20" fillId="0" borderId="0" xfId="3" applyFont="1" applyAlignment="1">
      <alignment horizontal="left" vertical="center" wrapText="1"/>
    </xf>
    <xf numFmtId="0" fontId="5" fillId="0" borderId="0" xfId="3" applyAlignment="1">
      <alignment horizontal="left"/>
    </xf>
    <xf numFmtId="0" fontId="12" fillId="7" borderId="11" xfId="3" applyFont="1" applyFill="1" applyBorder="1" applyAlignment="1">
      <alignment horizontal="center" vertical="center" wrapText="1"/>
    </xf>
    <xf numFmtId="0" fontId="12" fillId="7" borderId="12" xfId="3" applyFont="1" applyFill="1" applyBorder="1" applyAlignment="1">
      <alignment horizontal="center" vertical="center" wrapText="1"/>
    </xf>
    <xf numFmtId="0" fontId="12" fillId="7" borderId="10" xfId="3" applyFont="1" applyFill="1" applyBorder="1" applyAlignment="1">
      <alignment horizontal="center" vertical="center" wrapText="1"/>
    </xf>
    <xf numFmtId="0" fontId="20" fillId="0" borderId="15" xfId="3" applyFont="1" applyBorder="1" applyAlignment="1">
      <alignment horizontal="left" vertical="center" wrapText="1"/>
    </xf>
    <xf numFmtId="0" fontId="3" fillId="0" borderId="36" xfId="3" applyFont="1" applyBorder="1" applyAlignment="1">
      <alignment vertical="center" wrapText="1"/>
    </xf>
    <xf numFmtId="0" fontId="3" fillId="0" borderId="15" xfId="3" applyFont="1" applyBorder="1" applyAlignment="1">
      <alignment vertical="center" wrapText="1"/>
    </xf>
    <xf numFmtId="0" fontId="3" fillId="0" borderId="42" xfId="3" applyFont="1" applyBorder="1" applyAlignment="1">
      <alignment vertical="center" wrapText="1"/>
    </xf>
    <xf numFmtId="0" fontId="3" fillId="0" borderId="51" xfId="3" applyFont="1" applyBorder="1" applyAlignment="1">
      <alignment vertical="center" wrapText="1"/>
    </xf>
    <xf numFmtId="0" fontId="3" fillId="0" borderId="52" xfId="3" applyFont="1" applyBorder="1" applyAlignment="1">
      <alignment vertical="center" wrapText="1"/>
    </xf>
    <xf numFmtId="0" fontId="3" fillId="0" borderId="53" xfId="3" applyFont="1" applyBorder="1" applyAlignment="1">
      <alignment vertical="center" wrapText="1"/>
    </xf>
    <xf numFmtId="0" fontId="17" fillId="7" borderId="20" xfId="0" applyFont="1" applyFill="1" applyBorder="1" applyAlignment="1">
      <alignment horizontal="left" vertical="center"/>
    </xf>
    <xf numFmtId="0" fontId="17"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7" fillId="7" borderId="14" xfId="0" applyFont="1" applyFill="1" applyBorder="1" applyAlignment="1">
      <alignment horizontal="center" vertical="center"/>
    </xf>
    <xf numFmtId="0" fontId="17" fillId="7" borderId="38" xfId="0" applyFont="1" applyFill="1" applyBorder="1" applyAlignment="1">
      <alignment horizontal="center" vertical="center"/>
    </xf>
    <xf numFmtId="0" fontId="34" fillId="0" borderId="0" xfId="0" applyFont="1" applyAlignment="1">
      <alignment horizontal="left" wrapText="1"/>
    </xf>
    <xf numFmtId="0" fontId="21" fillId="6" borderId="24" xfId="0" applyFont="1" applyFill="1" applyBorder="1" applyAlignment="1">
      <alignment horizontal="center" vertical="center"/>
    </xf>
    <xf numFmtId="0" fontId="21" fillId="6" borderId="37"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38" xfId="0" applyFont="1" applyFill="1" applyBorder="1" applyAlignment="1">
      <alignment horizontal="center" vertical="center"/>
    </xf>
    <xf numFmtId="0" fontId="34" fillId="0" borderId="0" xfId="0" applyFont="1" applyAlignment="1">
      <alignment horizontal="left" vertical="top" wrapText="1"/>
    </xf>
    <xf numFmtId="0" fontId="34" fillId="0" borderId="0" xfId="0" applyFont="1" applyAlignment="1">
      <alignment horizontal="left" vertical="top"/>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2" fillId="7" borderId="2" xfId="0" applyFont="1" applyFill="1" applyBorder="1" applyAlignment="1">
      <alignment horizontal="left" vertical="top"/>
    </xf>
    <xf numFmtId="0" fontId="32" fillId="7" borderId="4" xfId="0" applyFont="1" applyFill="1" applyBorder="1" applyAlignment="1">
      <alignment horizontal="left" vertical="top"/>
    </xf>
    <xf numFmtId="0" fontId="21" fillId="7" borderId="2" xfId="0" applyFont="1" applyFill="1" applyBorder="1" applyAlignment="1">
      <alignment horizontal="left" vertical="top"/>
    </xf>
    <xf numFmtId="0" fontId="21"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1"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44" fillId="7" borderId="2" xfId="1" applyNumberFormat="1" applyFont="1" applyFill="1" applyBorder="1" applyAlignment="1">
      <alignment horizontal="left" vertical="center"/>
    </xf>
    <xf numFmtId="49" fontId="44" fillId="7" borderId="4" xfId="1" applyNumberFormat="1" applyFont="1" applyFill="1" applyBorder="1" applyAlignment="1">
      <alignment horizontal="left" vertical="center"/>
    </xf>
    <xf numFmtId="49" fontId="44" fillId="7" borderId="5" xfId="1" applyNumberFormat="1" applyFont="1" applyFill="1" applyBorder="1" applyAlignment="1">
      <alignment horizontal="left" vertical="center"/>
    </xf>
    <xf numFmtId="0" fontId="28"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8" fillId="7" borderId="1" xfId="0" applyNumberFormat="1" applyFont="1" applyFill="1" applyBorder="1" applyAlignment="1">
      <alignment horizontal="left" vertical="center"/>
    </xf>
    <xf numFmtId="0" fontId="21" fillId="6" borderId="0" xfId="0" applyFont="1" applyFill="1" applyAlignment="1">
      <alignment horizontal="left" vertical="center" wrapText="1"/>
    </xf>
    <xf numFmtId="49" fontId="18" fillId="7" borderId="2" xfId="0" applyNumberFormat="1" applyFont="1" applyFill="1" applyBorder="1" applyAlignment="1">
      <alignment horizontal="left" vertical="center"/>
    </xf>
    <xf numFmtId="49" fontId="18" fillId="7" borderId="4" xfId="0" applyNumberFormat="1" applyFont="1" applyFill="1" applyBorder="1" applyAlignment="1">
      <alignment horizontal="left" vertical="center"/>
    </xf>
    <xf numFmtId="49" fontId="18"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0" fillId="0" borderId="0" xfId="0" applyNumberFormat="1" applyAlignment="1">
      <alignment horizontal="left" vertical="center" wrapText="1"/>
    </xf>
    <xf numFmtId="49" fontId="24" fillId="0" borderId="15" xfId="0" applyNumberFormat="1" applyFont="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4" fillId="0" borderId="15" xfId="3" applyFont="1" applyBorder="1" applyAlignment="1">
      <alignment horizontal="left" wrapText="1"/>
    </xf>
    <xf numFmtId="0" fontId="3" fillId="0" borderId="35" xfId="3" applyFont="1" applyFill="1" applyBorder="1" applyAlignment="1">
      <alignment horizontal="center" vertical="center"/>
    </xf>
    <xf numFmtId="0" fontId="3" fillId="0" borderId="34" xfId="3" applyFont="1" applyFill="1" applyBorder="1" applyAlignment="1">
      <alignment horizontal="center" vertical="center"/>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Riskmanagement\Ostatni_reporting\Informa&#269;n&#237;%20povinnosti_IFR\2022\Sablony_uverejnovani_OCP_a_dalsi_osoby_konso.xlsx" TargetMode="External"/><Relationship Id="rId1" Type="http://schemas.openxmlformats.org/officeDocument/2006/relationships/externalLinkPath" Target="Sablony_uverejnovani_OCP_a_dalsi_osoby_kons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Riskmanagement\Ostatni_reporting\Informa&#269;n&#237;%20povinnosti_IFR\2021\Uverejnovani_OCP_konsolidace_CyrrusGroup_08112022.xlsx" TargetMode="External"/><Relationship Id="rId1" Type="http://schemas.openxmlformats.org/officeDocument/2006/relationships/externalLinkPath" Target="/Riskmanagement/Ostatni_reporting/Informa&#269;n&#237;%20povinnosti_IFR/2021/Uverejnovani_OCP_konsolidace_CyrrusGroup_08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 val="IF ESG"/>
    </sheetNames>
    <sheetDataSet>
      <sheetData sheetId="0">
        <row r="2">
          <cell r="B2" t="str">
            <v>Název osoby</v>
          </cell>
        </row>
      </sheetData>
      <sheetData sheetId="1">
        <row r="7">
          <cell r="D7" t="str">
            <v>(dd.mm.rrrr)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řehled"/>
      <sheetName val="IF RM1"/>
      <sheetName val="IF RM2"/>
      <sheetName val="IF G1"/>
      <sheetName val="IF G2"/>
      <sheetName val="EU I CC1.01"/>
      <sheetName val="EU I CC2"/>
      <sheetName val="EU I CCA"/>
      <sheetName val="IF KP1"/>
      <sheetName val="IF KP2"/>
      <sheetName val="IF O1"/>
      <sheetName val="IF O2"/>
      <sheetName val="IF IP1"/>
      <sheetName val="IF IP2"/>
      <sheetName val="IF IP3"/>
      <sheetName val="IF IP4"/>
    </sheetNames>
    <sheetDataSet>
      <sheetData sheetId="0">
        <row r="2">
          <cell r="B2" t="str">
            <v>Název osoby</v>
          </cell>
        </row>
      </sheetData>
      <sheetData sheetId="1">
        <row r="7">
          <cell r="D7" t="str">
            <v>(31.12.2021)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13" zoomScaleNormal="100" workbookViewId="0">
      <selection activeCell="D14" sqref="D14"/>
    </sheetView>
  </sheetViews>
  <sheetFormatPr defaultColWidth="11" defaultRowHeight="12.75" x14ac:dyDescent="0.2"/>
  <cols>
    <col min="1" max="1" width="3.7109375" style="15" customWidth="1"/>
    <col min="2" max="2" width="13.28515625" style="15" customWidth="1"/>
    <col min="3" max="3" width="74.140625" style="15" bestFit="1" customWidth="1"/>
    <col min="4" max="4" width="44.140625" style="15" customWidth="1"/>
    <col min="5" max="5" width="10.7109375" style="15" customWidth="1"/>
    <col min="6" max="6" width="40.42578125" style="15" customWidth="1"/>
    <col min="7" max="7" width="9.5703125" style="15" customWidth="1"/>
    <col min="8" max="8" width="11" style="15" customWidth="1"/>
    <col min="9" max="16384" width="11" style="15"/>
  </cols>
  <sheetData>
    <row r="1" spans="1:9" ht="10.15" customHeight="1" x14ac:dyDescent="0.2">
      <c r="A1" s="34"/>
      <c r="B1" s="34"/>
      <c r="C1" s="34"/>
    </row>
    <row r="2" spans="1:9" ht="21.6" customHeight="1" x14ac:dyDescent="0.2">
      <c r="A2" s="34"/>
      <c r="B2" s="75" t="s">
        <v>232</v>
      </c>
      <c r="C2" s="79" t="s">
        <v>233</v>
      </c>
      <c r="D2" s="316" t="s">
        <v>225</v>
      </c>
    </row>
    <row r="3" spans="1:9" ht="10.15" customHeight="1" x14ac:dyDescent="0.25">
      <c r="A3" s="34"/>
      <c r="B3" s="34"/>
      <c r="C3" s="34"/>
      <c r="D3"/>
    </row>
    <row r="4" spans="1:9" ht="22.15" customHeight="1" x14ac:dyDescent="0.25">
      <c r="A4" s="35"/>
      <c r="B4" s="37" t="s">
        <v>227</v>
      </c>
      <c r="E4"/>
      <c r="G4" s="37"/>
      <c r="H4" s="37"/>
      <c r="I4" s="37"/>
    </row>
    <row r="5" spans="1:9" ht="26.45" customHeight="1" x14ac:dyDescent="0.2">
      <c r="A5" s="35"/>
      <c r="B5" s="376" t="s">
        <v>228</v>
      </c>
      <c r="C5" s="376"/>
      <c r="D5" s="376"/>
      <c r="E5" s="376"/>
      <c r="F5" s="376"/>
      <c r="G5" s="37"/>
      <c r="H5" s="37"/>
      <c r="I5" s="37"/>
    </row>
    <row r="6" spans="1:9" ht="49.9" customHeight="1" x14ac:dyDescent="0.2">
      <c r="A6" s="35"/>
      <c r="B6" s="372" t="s">
        <v>230</v>
      </c>
      <c r="C6" s="372"/>
      <c r="D6" s="372"/>
      <c r="E6" s="372"/>
      <c r="F6" s="372"/>
      <c r="G6" s="35"/>
      <c r="H6" s="35"/>
    </row>
    <row r="7" spans="1:9" ht="12" customHeight="1" x14ac:dyDescent="0.2">
      <c r="A7" s="35"/>
      <c r="B7" s="16"/>
      <c r="C7" s="69"/>
      <c r="G7" s="35"/>
      <c r="H7" s="35"/>
    </row>
    <row r="8" spans="1:9" ht="16.5" customHeight="1" x14ac:dyDescent="0.25">
      <c r="A8" s="35"/>
      <c r="B8" s="39" t="s">
        <v>180</v>
      </c>
      <c r="C8" s="35"/>
      <c r="F8"/>
    </row>
    <row r="9" spans="1:9" ht="12" customHeight="1" thickBot="1" x14ac:dyDescent="0.25">
      <c r="A9" s="34"/>
      <c r="B9" s="34"/>
      <c r="C9" s="34"/>
    </row>
    <row r="10" spans="1:9" ht="62.45" customHeight="1" thickBot="1" x14ac:dyDescent="0.25">
      <c r="A10" s="34"/>
      <c r="B10" s="212" t="s">
        <v>26</v>
      </c>
      <c r="C10" s="213" t="s">
        <v>16</v>
      </c>
      <c r="D10" s="212" t="s">
        <v>21</v>
      </c>
      <c r="E10" s="214" t="s">
        <v>195</v>
      </c>
      <c r="F10" s="215" t="s">
        <v>179</v>
      </c>
    </row>
    <row r="11" spans="1:9" ht="16.899999999999999" customHeight="1" x14ac:dyDescent="0.2">
      <c r="A11" s="34"/>
      <c r="B11" s="216"/>
      <c r="C11" s="217" t="s">
        <v>17</v>
      </c>
      <c r="D11" s="218"/>
      <c r="E11" s="218"/>
      <c r="F11" s="218"/>
    </row>
    <row r="12" spans="1:9" ht="16.899999999999999" customHeight="1" x14ac:dyDescent="0.25">
      <c r="A12" s="34"/>
      <c r="B12" s="219" t="s">
        <v>24</v>
      </c>
      <c r="C12" s="220" t="s">
        <v>234</v>
      </c>
      <c r="D12" s="221" t="s">
        <v>239</v>
      </c>
      <c r="E12" s="221"/>
      <c r="F12" s="222"/>
    </row>
    <row r="13" spans="1:9" ht="16.899999999999999" customHeight="1" x14ac:dyDescent="0.25">
      <c r="A13" s="34"/>
      <c r="B13" s="219" t="s">
        <v>25</v>
      </c>
      <c r="C13" s="220" t="s">
        <v>196</v>
      </c>
      <c r="D13" s="221" t="s">
        <v>239</v>
      </c>
      <c r="E13" s="221"/>
      <c r="F13" s="223"/>
    </row>
    <row r="14" spans="1:9" ht="16.899999999999999" customHeight="1" x14ac:dyDescent="0.2">
      <c r="A14" s="34"/>
      <c r="B14" s="224"/>
      <c r="C14" s="225" t="s">
        <v>18</v>
      </c>
      <c r="D14" s="226"/>
      <c r="E14" s="226"/>
      <c r="F14" s="226"/>
    </row>
    <row r="15" spans="1:9" ht="16.899999999999999" customHeight="1" x14ac:dyDescent="0.25">
      <c r="A15" s="34"/>
      <c r="B15" s="219" t="s">
        <v>28</v>
      </c>
      <c r="C15" s="227" t="s">
        <v>378</v>
      </c>
      <c r="D15" s="221" t="s">
        <v>240</v>
      </c>
      <c r="E15" s="221"/>
      <c r="F15" s="222"/>
    </row>
    <row r="16" spans="1:9" ht="16.899999999999999" customHeight="1" x14ac:dyDescent="0.25">
      <c r="A16" s="34"/>
      <c r="B16" s="219" t="s">
        <v>29</v>
      </c>
      <c r="C16" s="227" t="s">
        <v>30</v>
      </c>
      <c r="D16" s="221" t="s">
        <v>241</v>
      </c>
      <c r="E16" s="221"/>
      <c r="F16" s="228"/>
      <c r="G16" s="36"/>
    </row>
    <row r="17" spans="1:7" ht="16.899999999999999" customHeight="1" x14ac:dyDescent="0.25">
      <c r="A17" s="34"/>
      <c r="B17" s="224"/>
      <c r="C17" s="225" t="s">
        <v>178</v>
      </c>
      <c r="D17" s="226"/>
      <c r="E17" s="226"/>
      <c r="F17" s="229"/>
      <c r="G17" s="36"/>
    </row>
    <row r="18" spans="1:7" ht="31.9" customHeight="1" x14ac:dyDescent="0.25">
      <c r="A18" s="34"/>
      <c r="B18" s="219" t="s">
        <v>237</v>
      </c>
      <c r="C18" s="220" t="s">
        <v>79</v>
      </c>
      <c r="D18" s="230" t="s">
        <v>263</v>
      </c>
      <c r="E18" s="230"/>
      <c r="F18" s="228"/>
      <c r="G18" s="36"/>
    </row>
    <row r="19" spans="1:7" ht="31.9" customHeight="1" x14ac:dyDescent="0.25">
      <c r="A19" s="34"/>
      <c r="B19" s="219" t="s">
        <v>80</v>
      </c>
      <c r="C19" s="220" t="s">
        <v>81</v>
      </c>
      <c r="D19" s="230" t="s">
        <v>242</v>
      </c>
      <c r="E19" s="230"/>
      <c r="F19" s="228"/>
      <c r="G19" s="36"/>
    </row>
    <row r="20" spans="1:7" ht="31.9" customHeight="1" x14ac:dyDescent="0.25">
      <c r="A20" s="34"/>
      <c r="B20" s="231" t="s">
        <v>82</v>
      </c>
      <c r="C20" s="220" t="s">
        <v>83</v>
      </c>
      <c r="D20" s="230" t="s">
        <v>243</v>
      </c>
      <c r="E20" s="230"/>
      <c r="F20" s="228"/>
      <c r="G20" s="36"/>
    </row>
    <row r="21" spans="1:7" ht="16.899999999999999" customHeight="1" x14ac:dyDescent="0.25">
      <c r="A21" s="34"/>
      <c r="B21" s="224"/>
      <c r="C21" s="226" t="s">
        <v>10</v>
      </c>
      <c r="D21" s="226"/>
      <c r="E21" s="226"/>
      <c r="F21" s="229"/>
      <c r="G21" s="36"/>
    </row>
    <row r="22" spans="1:7" ht="16.899999999999999" customHeight="1" x14ac:dyDescent="0.25">
      <c r="A22" s="34"/>
      <c r="B22" s="232" t="s">
        <v>22</v>
      </c>
      <c r="C22" s="233" t="s">
        <v>246</v>
      </c>
      <c r="D22" s="233" t="s">
        <v>244</v>
      </c>
      <c r="E22" s="234"/>
      <c r="F22" s="228"/>
      <c r="G22" s="36"/>
    </row>
    <row r="23" spans="1:7" ht="16.899999999999999" customHeight="1" x14ac:dyDescent="0.25">
      <c r="A23" s="34"/>
      <c r="B23" s="232" t="s">
        <v>23</v>
      </c>
      <c r="C23" s="233" t="s">
        <v>193</v>
      </c>
      <c r="D23" s="233" t="s">
        <v>245</v>
      </c>
      <c r="E23" s="234"/>
      <c r="F23" s="228"/>
      <c r="G23" s="36"/>
    </row>
    <row r="24" spans="1:7" ht="16.899999999999999" customHeight="1" x14ac:dyDescent="0.25">
      <c r="A24" s="34"/>
      <c r="B24" s="224"/>
      <c r="C24" s="226" t="s">
        <v>269</v>
      </c>
      <c r="D24" s="226"/>
      <c r="E24" s="226"/>
      <c r="F24" s="229"/>
      <c r="G24" s="36"/>
    </row>
    <row r="25" spans="1:7" ht="16.899999999999999" customHeight="1" x14ac:dyDescent="0.25">
      <c r="A25" s="34"/>
      <c r="B25" s="232" t="s">
        <v>13</v>
      </c>
      <c r="C25" s="233" t="s">
        <v>270</v>
      </c>
      <c r="D25" s="233" t="s">
        <v>247</v>
      </c>
      <c r="E25" s="233"/>
      <c r="F25" s="228"/>
      <c r="G25" s="36"/>
    </row>
    <row r="26" spans="1:7" ht="16.899999999999999" customHeight="1" x14ac:dyDescent="0.25">
      <c r="A26" s="34"/>
      <c r="B26" s="232" t="s">
        <v>14</v>
      </c>
      <c r="C26" s="233" t="s">
        <v>271</v>
      </c>
      <c r="D26" s="233" t="s">
        <v>248</v>
      </c>
      <c r="E26" s="233"/>
      <c r="F26" s="228"/>
      <c r="G26" s="36"/>
    </row>
    <row r="27" spans="1:7" ht="15" x14ac:dyDescent="0.25">
      <c r="B27" s="224"/>
      <c r="C27" s="225" t="s">
        <v>283</v>
      </c>
      <c r="D27" s="226"/>
      <c r="E27" s="226"/>
      <c r="F27" s="318"/>
      <c r="G27" s="36"/>
    </row>
    <row r="28" spans="1:7" ht="16.899999999999999" customHeight="1" x14ac:dyDescent="0.2">
      <c r="B28" s="219" t="s">
        <v>6</v>
      </c>
      <c r="C28" s="220" t="s">
        <v>284</v>
      </c>
      <c r="D28" s="220" t="s">
        <v>249</v>
      </c>
      <c r="E28" s="220"/>
      <c r="F28" s="373" t="s">
        <v>231</v>
      </c>
      <c r="G28" s="36"/>
    </row>
    <row r="29" spans="1:7" ht="16.899999999999999" customHeight="1" x14ac:dyDescent="0.2">
      <c r="B29" s="219" t="s">
        <v>7</v>
      </c>
      <c r="C29" s="220" t="s">
        <v>285</v>
      </c>
      <c r="D29" s="220" t="s">
        <v>250</v>
      </c>
      <c r="E29" s="220"/>
      <c r="F29" s="374"/>
    </row>
    <row r="30" spans="1:7" ht="16.899999999999999" customHeight="1" x14ac:dyDescent="0.2">
      <c r="B30" s="219" t="s">
        <v>8</v>
      </c>
      <c r="C30" s="220" t="s">
        <v>286</v>
      </c>
      <c r="D30" s="220" t="s">
        <v>251</v>
      </c>
      <c r="E30" s="220"/>
      <c r="F30" s="374"/>
    </row>
    <row r="31" spans="1:7" ht="16.899999999999999" customHeight="1" x14ac:dyDescent="0.2">
      <c r="B31" s="219" t="s">
        <v>9</v>
      </c>
      <c r="C31" s="220" t="s">
        <v>287</v>
      </c>
      <c r="D31" s="220" t="s">
        <v>252</v>
      </c>
      <c r="E31" s="220"/>
      <c r="F31" s="375"/>
    </row>
    <row r="32" spans="1:7" ht="16.899999999999999" customHeight="1" x14ac:dyDescent="0.2">
      <c r="B32" s="328"/>
      <c r="C32" s="226" t="s">
        <v>289</v>
      </c>
      <c r="D32" s="329"/>
      <c r="E32" s="329"/>
      <c r="F32" s="337"/>
    </row>
    <row r="33" spans="2:8" ht="57.6" customHeight="1" x14ac:dyDescent="0.2">
      <c r="B33" s="219" t="s">
        <v>290</v>
      </c>
      <c r="C33" s="220" t="s">
        <v>291</v>
      </c>
      <c r="D33" s="338" t="s">
        <v>292</v>
      </c>
      <c r="E33" s="220"/>
      <c r="F33" s="339" t="s">
        <v>231</v>
      </c>
    </row>
    <row r="34" spans="2:8" ht="21.6" customHeight="1" x14ac:dyDescent="0.25">
      <c r="B34" s="340"/>
      <c r="C34" s="340"/>
      <c r="D34" s="340"/>
      <c r="E34" s="340"/>
      <c r="F34" s="340"/>
      <c r="G34" s="36"/>
      <c r="H34" s="14"/>
    </row>
    <row r="35" spans="2:8" ht="31.15" customHeight="1" x14ac:dyDescent="0.2">
      <c r="B35" s="377" t="s">
        <v>181</v>
      </c>
      <c r="C35" s="377"/>
      <c r="D35" s="377"/>
      <c r="E35" s="377"/>
      <c r="F35" s="377"/>
    </row>
    <row r="36" spans="2:8" ht="36" customHeight="1" x14ac:dyDescent="0.2">
      <c r="B36" s="370" t="s">
        <v>288</v>
      </c>
      <c r="C36" s="371"/>
      <c r="D36" s="371"/>
      <c r="E36" s="371"/>
      <c r="F36" s="371"/>
    </row>
    <row r="37" spans="2:8" ht="14.45" customHeight="1" x14ac:dyDescent="0.2">
      <c r="B37" s="76"/>
      <c r="C37" s="77"/>
      <c r="D37" s="77"/>
      <c r="E37" s="77"/>
      <c r="F37" s="77"/>
    </row>
    <row r="38" spans="2:8" x14ac:dyDescent="0.2">
      <c r="B38" s="77"/>
      <c r="C38" s="77"/>
      <c r="D38" s="77"/>
      <c r="E38" s="77"/>
      <c r="F38" s="77"/>
    </row>
  </sheetData>
  <mergeCells count="5">
    <mergeCell ref="B36:F36"/>
    <mergeCell ref="B6:F6"/>
    <mergeCell ref="F28:F31"/>
    <mergeCell ref="B5:F5"/>
    <mergeCell ref="B35:F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7" workbookViewId="0">
      <selection activeCell="G17" sqref="G17"/>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8" t="str">
        <f>+Přehled!B2</f>
        <v>Název osoby</v>
      </c>
      <c r="D2" s="316" t="s">
        <v>225</v>
      </c>
    </row>
    <row r="3" spans="2:4" ht="10.15" customHeight="1" x14ac:dyDescent="0.25"/>
    <row r="4" spans="2:4" ht="15.75" x14ac:dyDescent="0.25">
      <c r="B4" s="311" t="s">
        <v>221</v>
      </c>
      <c r="C4" s="85"/>
      <c r="D4" s="59"/>
    </row>
    <row r="5" spans="2:4" ht="16.149999999999999" customHeight="1" x14ac:dyDescent="0.25">
      <c r="B5" s="415" t="s">
        <v>280</v>
      </c>
      <c r="C5" s="415"/>
      <c r="D5" s="415"/>
    </row>
    <row r="6" spans="2:4" ht="22.9" customHeight="1" x14ac:dyDescent="0.25">
      <c r="B6" s="211" t="s">
        <v>229</v>
      </c>
      <c r="C6" s="18"/>
      <c r="D6" s="5"/>
    </row>
    <row r="7" spans="2:4" ht="16.149999999999999" customHeight="1" x14ac:dyDescent="0.25">
      <c r="B7" s="40" t="s">
        <v>39</v>
      </c>
      <c r="C7" s="41"/>
      <c r="D7" s="42">
        <f>'IF RM1'!D7</f>
        <v>44926</v>
      </c>
    </row>
    <row r="8" spans="2:4" x14ac:dyDescent="0.25">
      <c r="C8" s="17"/>
    </row>
    <row r="9" spans="2:4" ht="15.75" thickBot="1" x14ac:dyDescent="0.3">
      <c r="C9" s="17"/>
    </row>
    <row r="10" spans="2:4" ht="15.75" thickBot="1" x14ac:dyDescent="0.3">
      <c r="C10" s="80" t="s">
        <v>0</v>
      </c>
      <c r="D10" s="95" t="s">
        <v>1</v>
      </c>
    </row>
    <row r="11" spans="2:4" ht="36" customHeight="1" x14ac:dyDescent="0.25">
      <c r="C11" s="312" t="s">
        <v>389</v>
      </c>
      <c r="D11" s="416" t="s">
        <v>200</v>
      </c>
    </row>
    <row r="12" spans="2:4" ht="15.75" thickBot="1" x14ac:dyDescent="0.3">
      <c r="C12" s="156" t="s">
        <v>188</v>
      </c>
      <c r="D12" s="417"/>
    </row>
    <row r="13" spans="2:4" ht="119.25" customHeight="1" thickBot="1" x14ac:dyDescent="0.3">
      <c r="B13" s="157" t="s">
        <v>204</v>
      </c>
      <c r="C13" s="358" t="s">
        <v>445</v>
      </c>
      <c r="D13" s="162" t="s">
        <v>258</v>
      </c>
    </row>
    <row r="14" spans="2:4" x14ac:dyDescent="0.25">
      <c r="D14" s="63"/>
    </row>
    <row r="15" spans="2:4" ht="15.75" thickBot="1" x14ac:dyDescent="0.3">
      <c r="D15" s="63"/>
    </row>
    <row r="16" spans="2:4" ht="45.75" thickBot="1" x14ac:dyDescent="0.3">
      <c r="B16" s="315" t="s">
        <v>222</v>
      </c>
      <c r="C16" s="80" t="s">
        <v>0</v>
      </c>
      <c r="D16" s="95" t="s">
        <v>1</v>
      </c>
    </row>
    <row r="17" spans="2:4" ht="45" x14ac:dyDescent="0.25">
      <c r="B17" s="413"/>
      <c r="C17" s="83" t="s">
        <v>390</v>
      </c>
      <c r="D17" s="416" t="s">
        <v>200</v>
      </c>
    </row>
    <row r="18" spans="2:4" ht="15.75" thickBot="1" x14ac:dyDescent="0.3">
      <c r="B18" s="414"/>
      <c r="C18" s="84" t="s">
        <v>188</v>
      </c>
      <c r="D18" s="417"/>
    </row>
    <row r="19" spans="2:4" ht="76.900000000000006" customHeight="1" x14ac:dyDescent="0.25">
      <c r="B19" s="158" t="s">
        <v>202</v>
      </c>
      <c r="C19" s="159"/>
      <c r="D19" s="163" t="s">
        <v>259</v>
      </c>
    </row>
    <row r="20" spans="2:4" ht="60.6" customHeight="1" thickBot="1" x14ac:dyDescent="0.3">
      <c r="B20" s="160" t="s">
        <v>203</v>
      </c>
      <c r="C20" s="161"/>
      <c r="D20" s="164" t="s">
        <v>259</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2"/>
  <sheetViews>
    <sheetView showGridLines="0" zoomScaleNormal="100" workbookViewId="0">
      <selection activeCell="G24" sqref="G24"/>
    </sheetView>
  </sheetViews>
  <sheetFormatPr defaultColWidth="9.140625" defaultRowHeight="15" x14ac:dyDescent="0.25"/>
  <cols>
    <col min="1" max="1" width="3.7109375" style="13" customWidth="1"/>
    <col min="2" max="2" width="7" style="13" customWidth="1"/>
    <col min="3" max="3" width="58.140625" style="13" customWidth="1"/>
    <col min="4" max="4" width="46.5703125" style="13" customWidth="1"/>
    <col min="5" max="5" width="20.42578125" style="13" customWidth="1"/>
    <col min="6" max="16384" width="9.140625" style="13"/>
  </cols>
  <sheetData>
    <row r="1" spans="2:7" ht="10.15" customHeight="1" x14ac:dyDescent="0.25">
      <c r="B1" s="36"/>
      <c r="C1"/>
      <c r="D1"/>
      <c r="E1"/>
    </row>
    <row r="2" spans="2:7" ht="16.149999999999999" customHeight="1" x14ac:dyDescent="0.25">
      <c r="B2" s="78" t="str">
        <f>+Přehled!B2</f>
        <v>Název osoby</v>
      </c>
      <c r="C2"/>
      <c r="D2" s="78"/>
      <c r="E2" s="316" t="s">
        <v>225</v>
      </c>
    </row>
    <row r="3" spans="2:7" ht="10.15" customHeight="1" x14ac:dyDescent="0.25">
      <c r="B3" s="36"/>
      <c r="C3"/>
      <c r="D3"/>
      <c r="E3"/>
    </row>
    <row r="4" spans="2:7" ht="16.149999999999999" customHeight="1" x14ac:dyDescent="0.25">
      <c r="B4" s="52" t="s">
        <v>272</v>
      </c>
      <c r="C4" s="85"/>
      <c r="D4" s="85"/>
      <c r="E4" s="59"/>
    </row>
    <row r="5" spans="2:7" ht="16.149999999999999" customHeight="1" x14ac:dyDescent="0.25">
      <c r="B5" s="415" t="s">
        <v>281</v>
      </c>
      <c r="C5" s="415"/>
      <c r="D5" s="415"/>
      <c r="E5" s="415"/>
      <c r="F5" s="415"/>
      <c r="G5" s="415"/>
    </row>
    <row r="6" spans="2:7" ht="16.149999999999999" customHeight="1" x14ac:dyDescent="0.25">
      <c r="B6" s="211" t="s">
        <v>229</v>
      </c>
      <c r="C6"/>
      <c r="D6"/>
      <c r="E6"/>
    </row>
    <row r="7" spans="2:7" ht="16.149999999999999" customHeight="1" x14ac:dyDescent="0.25">
      <c r="B7" s="40" t="s">
        <v>39</v>
      </c>
      <c r="C7" s="179"/>
      <c r="D7" s="179"/>
      <c r="E7" s="313">
        <f>'IF RM1'!D7</f>
        <v>44926</v>
      </c>
    </row>
    <row r="8" spans="2:7" ht="16.149999999999999" customHeight="1" thickBot="1" x14ac:dyDescent="0.3">
      <c r="B8" s="26"/>
      <c r="C8" s="26"/>
      <c r="D8" s="26"/>
      <c r="E8" s="26"/>
    </row>
    <row r="9" spans="2:7" ht="14.45" customHeight="1" x14ac:dyDescent="0.25">
      <c r="B9" s="28"/>
      <c r="C9" s="29"/>
      <c r="D9" s="89" t="s">
        <v>0</v>
      </c>
      <c r="E9" s="89" t="s">
        <v>1</v>
      </c>
    </row>
    <row r="10" spans="2:7" ht="39.200000000000003" customHeight="1" thickBot="1" x14ac:dyDescent="0.3">
      <c r="B10" s="30"/>
      <c r="C10" s="31"/>
      <c r="D10" s="170" t="s">
        <v>15</v>
      </c>
      <c r="E10" s="98" t="s">
        <v>257</v>
      </c>
    </row>
    <row r="11" spans="2:7" ht="15" customHeight="1" x14ac:dyDescent="0.25">
      <c r="B11" s="171">
        <v>1</v>
      </c>
      <c r="C11" s="172" t="s">
        <v>34</v>
      </c>
      <c r="D11" s="173" t="s">
        <v>446</v>
      </c>
      <c r="E11" s="421" t="s">
        <v>72</v>
      </c>
    </row>
    <row r="12" spans="2:7" ht="15" customHeight="1" x14ac:dyDescent="0.25">
      <c r="B12" s="174">
        <v>2</v>
      </c>
      <c r="C12" s="32" t="s">
        <v>75</v>
      </c>
      <c r="D12" s="175" t="s">
        <v>447</v>
      </c>
      <c r="E12" s="422"/>
    </row>
    <row r="13" spans="2:7" ht="15" customHeight="1" x14ac:dyDescent="0.25">
      <c r="B13" s="174">
        <v>3</v>
      </c>
      <c r="C13" s="32" t="s">
        <v>35</v>
      </c>
      <c r="D13" s="175" t="s">
        <v>448</v>
      </c>
      <c r="E13" s="422"/>
    </row>
    <row r="14" spans="2:7" ht="15" customHeight="1" x14ac:dyDescent="0.25">
      <c r="B14" s="174">
        <v>4</v>
      </c>
      <c r="C14" s="32" t="s">
        <v>74</v>
      </c>
      <c r="D14" s="175" t="s">
        <v>449</v>
      </c>
      <c r="E14" s="422"/>
    </row>
    <row r="15" spans="2:7" ht="15" customHeight="1" x14ac:dyDescent="0.25">
      <c r="B15" s="174">
        <v>5</v>
      </c>
      <c r="C15" s="32" t="s">
        <v>73</v>
      </c>
      <c r="D15" s="175" t="s">
        <v>450</v>
      </c>
      <c r="E15" s="420"/>
    </row>
    <row r="16" spans="2:7" ht="15" customHeight="1" x14ac:dyDescent="0.25">
      <c r="B16" s="174">
        <v>6</v>
      </c>
      <c r="C16" s="32" t="s">
        <v>76</v>
      </c>
      <c r="D16" s="175" t="s">
        <v>451</v>
      </c>
      <c r="E16" s="419" t="s">
        <v>78</v>
      </c>
    </row>
    <row r="17" spans="2:5" ht="15" customHeight="1" x14ac:dyDescent="0.25">
      <c r="B17" s="174">
        <v>7</v>
      </c>
      <c r="C17" s="341" t="s">
        <v>391</v>
      </c>
      <c r="D17" s="175" t="s">
        <v>452</v>
      </c>
      <c r="E17" s="420"/>
    </row>
    <row r="18" spans="2:5" ht="51" customHeight="1" thickBot="1" x14ac:dyDescent="0.3">
      <c r="B18" s="176">
        <v>8</v>
      </c>
      <c r="C18" s="177" t="s">
        <v>296</v>
      </c>
      <c r="D18" s="178" t="s">
        <v>453</v>
      </c>
      <c r="E18" s="169" t="s">
        <v>77</v>
      </c>
    </row>
    <row r="19" spans="2:5" x14ac:dyDescent="0.25">
      <c r="B19" s="27"/>
      <c r="C19" s="27"/>
      <c r="D19" s="27"/>
    </row>
    <row r="20" spans="2:5" ht="64.900000000000006" customHeight="1" x14ac:dyDescent="0.25">
      <c r="B20" s="423" t="s">
        <v>297</v>
      </c>
      <c r="C20" s="424"/>
      <c r="D20" s="424"/>
      <c r="E20" s="424"/>
    </row>
    <row r="21" spans="2:5" ht="30" customHeight="1" x14ac:dyDescent="0.25">
      <c r="B21" s="418" t="s">
        <v>392</v>
      </c>
      <c r="C21" s="418"/>
      <c r="D21" s="418"/>
      <c r="E21" s="418"/>
    </row>
    <row r="22" spans="2:5" ht="25.5" customHeight="1" x14ac:dyDescent="0.25">
      <c r="B22" s="391" t="s">
        <v>298</v>
      </c>
      <c r="C22" s="391"/>
      <c r="D22" s="391"/>
      <c r="E22" s="391"/>
    </row>
  </sheetData>
  <mergeCells count="7">
    <mergeCell ref="B21:E21"/>
    <mergeCell ref="B22:E22"/>
    <mergeCell ref="E16:E17"/>
    <mergeCell ref="E11:E15"/>
    <mergeCell ref="B5:D5"/>
    <mergeCell ref="E5:G5"/>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F18" sqref="F18"/>
    </sheetView>
  </sheetViews>
  <sheetFormatPr defaultColWidth="9.140625" defaultRowHeight="15" x14ac:dyDescent="0.25"/>
  <cols>
    <col min="1" max="1" width="3.7109375" style="13" customWidth="1"/>
    <col min="2" max="2" width="7" style="13" customWidth="1"/>
    <col min="3" max="3" width="65.28515625" style="13" customWidth="1"/>
    <col min="4" max="7" width="14.7109375" style="13" customWidth="1"/>
    <col min="8" max="8" width="16.28515625" style="13" customWidth="1"/>
    <col min="9" max="9" width="14.7109375" style="13" customWidth="1"/>
    <col min="10" max="16384" width="9.140625" style="13"/>
  </cols>
  <sheetData>
    <row r="1" spans="1:9" ht="10.15" customHeight="1" x14ac:dyDescent="0.25">
      <c r="A1" s="26"/>
      <c r="B1" s="36"/>
      <c r="C1" s="36"/>
      <c r="D1" s="36"/>
      <c r="E1" s="36"/>
      <c r="F1" s="36"/>
      <c r="G1" s="36"/>
      <c r="H1" s="36"/>
      <c r="I1" s="26"/>
    </row>
    <row r="2" spans="1:9" ht="13.15" customHeight="1" x14ac:dyDescent="0.25">
      <c r="A2" s="26"/>
      <c r="B2" s="78" t="str">
        <f>+Přehled!B2</f>
        <v>Název osoby</v>
      </c>
      <c r="C2" s="36"/>
      <c r="D2" s="78"/>
      <c r="E2" s="36"/>
      <c r="F2" s="36"/>
      <c r="G2" s="36"/>
      <c r="H2" s="316" t="s">
        <v>225</v>
      </c>
      <c r="I2" s="26"/>
    </row>
    <row r="3" spans="1:9" ht="10.15" customHeight="1" x14ac:dyDescent="0.25">
      <c r="A3" s="26"/>
      <c r="B3" s="36"/>
      <c r="C3" s="36"/>
      <c r="D3" s="36"/>
      <c r="E3" s="36"/>
      <c r="F3" s="36"/>
      <c r="G3" s="36"/>
      <c r="H3" s="36"/>
      <c r="I3" s="26"/>
    </row>
    <row r="4" spans="1:9" ht="3.6" customHeight="1" x14ac:dyDescent="0.25">
      <c r="A4" s="26"/>
      <c r="B4" s="26"/>
      <c r="C4" s="26"/>
      <c r="D4" s="26"/>
      <c r="E4" s="26"/>
      <c r="F4" s="26"/>
      <c r="G4" s="26"/>
      <c r="H4" s="26"/>
      <c r="I4" s="26"/>
    </row>
    <row r="5" spans="1:9" ht="15.75" customHeight="1" x14ac:dyDescent="0.25">
      <c r="A5" s="26"/>
      <c r="B5" s="435" t="s">
        <v>273</v>
      </c>
      <c r="C5" s="436"/>
      <c r="D5" s="436"/>
      <c r="E5" s="436"/>
      <c r="F5" s="436"/>
      <c r="G5" s="436"/>
      <c r="H5" s="437"/>
      <c r="I5" s="26"/>
    </row>
    <row r="6" spans="1:9" ht="15.75" customHeight="1" x14ac:dyDescent="0.25">
      <c r="A6" s="26"/>
      <c r="B6" s="415" t="s">
        <v>282</v>
      </c>
      <c r="C6" s="415"/>
      <c r="D6" s="415"/>
      <c r="E6" s="36"/>
      <c r="F6" s="36"/>
      <c r="G6" s="36"/>
      <c r="H6" s="36"/>
      <c r="I6" s="26"/>
    </row>
    <row r="7" spans="1:9" ht="15.75" customHeight="1" x14ac:dyDescent="0.25">
      <c r="A7" s="26"/>
      <c r="B7" s="211" t="s">
        <v>229</v>
      </c>
      <c r="C7" s="55"/>
      <c r="D7" s="55"/>
      <c r="E7" s="55"/>
      <c r="F7" s="55"/>
      <c r="G7" s="55"/>
      <c r="H7"/>
      <c r="I7" s="26"/>
    </row>
    <row r="8" spans="1:9" ht="15" customHeight="1" x14ac:dyDescent="0.25">
      <c r="A8" s="26"/>
      <c r="B8" s="431" t="s">
        <v>39</v>
      </c>
      <c r="C8" s="432"/>
      <c r="D8" s="432"/>
      <c r="E8" s="432"/>
      <c r="F8" s="432"/>
      <c r="G8" s="432"/>
      <c r="H8" s="314">
        <f>'IF RM1'!D7</f>
        <v>44926</v>
      </c>
      <c r="I8" s="26"/>
    </row>
    <row r="9" spans="1:9" ht="15" customHeight="1" x14ac:dyDescent="0.25">
      <c r="A9" s="26"/>
      <c r="B9" s="433" t="s">
        <v>64</v>
      </c>
      <c r="C9" s="434"/>
      <c r="D9" s="434"/>
      <c r="E9" s="434"/>
      <c r="F9" s="434"/>
      <c r="G9" s="434"/>
      <c r="H9" s="180">
        <v>2021</v>
      </c>
      <c r="I9" s="24"/>
    </row>
    <row r="10" spans="1:9" ht="15.75" thickBot="1" x14ac:dyDescent="0.3">
      <c r="A10" s="26"/>
      <c r="B10" s="26"/>
      <c r="C10" s="439"/>
      <c r="D10" s="439"/>
      <c r="E10" s="439"/>
      <c r="F10" s="46"/>
      <c r="G10" s="46"/>
      <c r="H10" s="26"/>
      <c r="I10" s="26"/>
    </row>
    <row r="11" spans="1:9" ht="60.75" thickBot="1" x14ac:dyDescent="0.3">
      <c r="A11" s="26"/>
      <c r="B11" s="249" t="s">
        <v>20</v>
      </c>
      <c r="C11" s="250" t="s">
        <v>213</v>
      </c>
      <c r="D11" s="251" t="s">
        <v>214</v>
      </c>
      <c r="E11" s="251" t="s">
        <v>215</v>
      </c>
      <c r="F11" s="251" t="s">
        <v>216</v>
      </c>
      <c r="G11" s="252" t="s">
        <v>43</v>
      </c>
      <c r="H11" s="253" t="s">
        <v>253</v>
      </c>
      <c r="I11" s="26"/>
    </row>
    <row r="12" spans="1:9" ht="17.25" x14ac:dyDescent="0.25">
      <c r="A12" s="26"/>
      <c r="B12" s="254">
        <v>1</v>
      </c>
      <c r="C12" s="255" t="s">
        <v>217</v>
      </c>
      <c r="D12" s="256">
        <v>3</v>
      </c>
      <c r="E12" s="256">
        <v>5</v>
      </c>
      <c r="F12" s="257">
        <v>5</v>
      </c>
      <c r="G12" s="258"/>
      <c r="H12" s="440" t="s">
        <v>65</v>
      </c>
      <c r="I12" s="26"/>
    </row>
    <row r="13" spans="1:9" ht="30" x14ac:dyDescent="0.25">
      <c r="A13" s="26"/>
      <c r="B13" s="259">
        <v>2</v>
      </c>
      <c r="C13" s="260" t="s">
        <v>184</v>
      </c>
      <c r="D13" s="261">
        <v>3</v>
      </c>
      <c r="E13" s="261">
        <v>5</v>
      </c>
      <c r="F13" s="262">
        <v>5</v>
      </c>
      <c r="G13" s="263"/>
      <c r="H13" s="438"/>
      <c r="I13" s="26"/>
    </row>
    <row r="14" spans="1:9" x14ac:dyDescent="0.25">
      <c r="A14" s="26"/>
      <c r="B14" s="259">
        <v>3</v>
      </c>
      <c r="C14" s="260" t="s">
        <v>44</v>
      </c>
      <c r="D14" s="262">
        <v>1509986</v>
      </c>
      <c r="E14" s="262">
        <v>4225000</v>
      </c>
      <c r="F14" s="262">
        <v>3503470</v>
      </c>
      <c r="G14" s="263"/>
      <c r="H14" s="438"/>
      <c r="I14" s="26"/>
    </row>
    <row r="15" spans="1:9" x14ac:dyDescent="0.25">
      <c r="A15" s="26"/>
      <c r="B15" s="259">
        <v>4</v>
      </c>
      <c r="C15" s="264" t="s">
        <v>45</v>
      </c>
      <c r="D15" s="262">
        <v>1509986</v>
      </c>
      <c r="E15" s="262">
        <v>4225000</v>
      </c>
      <c r="F15" s="262">
        <v>3503470</v>
      </c>
      <c r="G15" s="263"/>
      <c r="H15" s="438"/>
      <c r="I15" s="26"/>
    </row>
    <row r="16" spans="1:9" x14ac:dyDescent="0.25">
      <c r="A16" s="26"/>
      <c r="B16" s="259">
        <v>5</v>
      </c>
      <c r="C16" s="264" t="s">
        <v>46</v>
      </c>
      <c r="D16" s="262"/>
      <c r="E16" s="262"/>
      <c r="F16" s="262"/>
      <c r="G16" s="263"/>
      <c r="H16" s="438"/>
      <c r="I16" s="26"/>
    </row>
    <row r="17" spans="1:9" x14ac:dyDescent="0.25">
      <c r="A17" s="26"/>
      <c r="B17" s="259">
        <v>6</v>
      </c>
      <c r="C17" s="265" t="s">
        <v>218</v>
      </c>
      <c r="D17" s="262"/>
      <c r="E17" s="262"/>
      <c r="F17" s="262"/>
      <c r="G17" s="263"/>
      <c r="H17" s="438"/>
      <c r="I17" s="26"/>
    </row>
    <row r="18" spans="1:9" ht="60" x14ac:dyDescent="0.25">
      <c r="A18" s="26"/>
      <c r="B18" s="259">
        <v>7</v>
      </c>
      <c r="C18" s="264" t="s">
        <v>47</v>
      </c>
      <c r="D18" s="262"/>
      <c r="E18" s="262"/>
      <c r="F18" s="262"/>
      <c r="G18" s="263"/>
      <c r="H18" s="438"/>
      <c r="I18" s="26"/>
    </row>
    <row r="19" spans="1:9" ht="30" x14ac:dyDescent="0.25">
      <c r="A19" s="26"/>
      <c r="B19" s="259">
        <v>8</v>
      </c>
      <c r="C19" s="265" t="s">
        <v>48</v>
      </c>
      <c r="D19" s="262"/>
      <c r="E19" s="262"/>
      <c r="F19" s="262"/>
      <c r="G19" s="263"/>
      <c r="H19" s="438"/>
      <c r="I19" s="26"/>
    </row>
    <row r="20" spans="1:9" x14ac:dyDescent="0.25">
      <c r="A20" s="26"/>
      <c r="B20" s="259">
        <v>9</v>
      </c>
      <c r="C20" s="265" t="s">
        <v>49</v>
      </c>
      <c r="D20" s="262"/>
      <c r="E20" s="262"/>
      <c r="F20" s="262"/>
      <c r="G20" s="263"/>
      <c r="H20" s="438"/>
      <c r="I20" s="26"/>
    </row>
    <row r="21" spans="1:9" x14ac:dyDescent="0.25">
      <c r="A21" s="26"/>
      <c r="B21" s="259">
        <v>10</v>
      </c>
      <c r="C21" s="264" t="s">
        <v>50</v>
      </c>
      <c r="D21" s="262"/>
      <c r="E21" s="262"/>
      <c r="F21" s="262"/>
      <c r="G21" s="263"/>
      <c r="H21" s="438"/>
      <c r="I21" s="26"/>
    </row>
    <row r="22" spans="1:9" x14ac:dyDescent="0.25">
      <c r="A22" s="26"/>
      <c r="B22" s="259">
        <v>11</v>
      </c>
      <c r="C22" s="266" t="s">
        <v>51</v>
      </c>
      <c r="D22" s="262"/>
      <c r="E22" s="262"/>
      <c r="F22" s="262"/>
      <c r="G22" s="263"/>
      <c r="H22" s="438"/>
      <c r="I22" s="26"/>
    </row>
    <row r="23" spans="1:9" x14ac:dyDescent="0.25">
      <c r="A23" s="26"/>
      <c r="B23" s="259">
        <v>12</v>
      </c>
      <c r="C23" s="264" t="s">
        <v>45</v>
      </c>
      <c r="D23" s="262"/>
      <c r="E23" s="262"/>
      <c r="F23" s="262"/>
      <c r="G23" s="263"/>
      <c r="H23" s="438"/>
      <c r="I23" s="26"/>
    </row>
    <row r="24" spans="1:9" x14ac:dyDescent="0.25">
      <c r="A24" s="26"/>
      <c r="B24" s="259">
        <v>13</v>
      </c>
      <c r="C24" s="267" t="s">
        <v>52</v>
      </c>
      <c r="D24" s="262"/>
      <c r="E24" s="262"/>
      <c r="F24" s="262"/>
      <c r="G24" s="263"/>
      <c r="H24" s="438"/>
      <c r="I24" s="26"/>
    </row>
    <row r="25" spans="1:9" x14ac:dyDescent="0.25">
      <c r="A25" s="26"/>
      <c r="B25" s="259">
        <v>14</v>
      </c>
      <c r="C25" s="264" t="s">
        <v>46</v>
      </c>
      <c r="D25" s="262"/>
      <c r="E25" s="262"/>
      <c r="F25" s="262"/>
      <c r="G25" s="263"/>
      <c r="H25" s="438"/>
      <c r="I25" s="26"/>
    </row>
    <row r="26" spans="1:9" x14ac:dyDescent="0.25">
      <c r="A26" s="26"/>
      <c r="B26" s="259">
        <v>15</v>
      </c>
      <c r="C26" s="267" t="s">
        <v>52</v>
      </c>
      <c r="D26" s="262"/>
      <c r="E26" s="262"/>
      <c r="F26" s="262"/>
      <c r="G26" s="263"/>
      <c r="H26" s="438"/>
      <c r="I26" s="26"/>
    </row>
    <row r="27" spans="1:9" x14ac:dyDescent="0.25">
      <c r="A27" s="26"/>
      <c r="B27" s="259">
        <v>16</v>
      </c>
      <c r="C27" s="265" t="s">
        <v>218</v>
      </c>
      <c r="D27" s="262"/>
      <c r="E27" s="262"/>
      <c r="F27" s="262"/>
      <c r="G27" s="263"/>
      <c r="H27" s="438"/>
      <c r="I27" s="26"/>
    </row>
    <row r="28" spans="1:9" x14ac:dyDescent="0.25">
      <c r="A28" s="26"/>
      <c r="B28" s="259">
        <v>17</v>
      </c>
      <c r="C28" s="267" t="s">
        <v>52</v>
      </c>
      <c r="D28" s="262"/>
      <c r="E28" s="262"/>
      <c r="F28" s="262"/>
      <c r="G28" s="263"/>
      <c r="H28" s="438"/>
      <c r="I28" s="26"/>
    </row>
    <row r="29" spans="1:9" ht="60" x14ac:dyDescent="0.25">
      <c r="A29" s="26"/>
      <c r="B29" s="259">
        <v>18</v>
      </c>
      <c r="C29" s="264" t="s">
        <v>47</v>
      </c>
      <c r="D29" s="262"/>
      <c r="E29" s="262"/>
      <c r="F29" s="262"/>
      <c r="G29" s="263"/>
      <c r="H29" s="438"/>
      <c r="I29" s="26"/>
    </row>
    <row r="30" spans="1:9" x14ac:dyDescent="0.25">
      <c r="A30" s="26"/>
      <c r="B30" s="259">
        <v>19</v>
      </c>
      <c r="C30" s="267" t="s">
        <v>52</v>
      </c>
      <c r="D30" s="262"/>
      <c r="E30" s="262"/>
      <c r="F30" s="262"/>
      <c r="G30" s="263"/>
      <c r="H30" s="438"/>
      <c r="I30" s="26"/>
    </row>
    <row r="31" spans="1:9" ht="30" x14ac:dyDescent="0.25">
      <c r="A31" s="26"/>
      <c r="B31" s="259">
        <v>20</v>
      </c>
      <c r="C31" s="265" t="s">
        <v>48</v>
      </c>
      <c r="D31" s="262"/>
      <c r="E31" s="262"/>
      <c r="F31" s="262"/>
      <c r="G31" s="263"/>
      <c r="H31" s="438"/>
      <c r="I31" s="26"/>
    </row>
    <row r="32" spans="1:9" x14ac:dyDescent="0.25">
      <c r="A32" s="26"/>
      <c r="B32" s="259">
        <v>21</v>
      </c>
      <c r="C32" s="267" t="s">
        <v>52</v>
      </c>
      <c r="D32" s="262"/>
      <c r="E32" s="262"/>
      <c r="F32" s="262"/>
      <c r="G32" s="263"/>
      <c r="H32" s="438"/>
      <c r="I32" s="26"/>
    </row>
    <row r="33" spans="1:9" x14ac:dyDescent="0.25">
      <c r="A33" s="26"/>
      <c r="B33" s="259">
        <v>22</v>
      </c>
      <c r="C33" s="265" t="s">
        <v>49</v>
      </c>
      <c r="D33" s="262"/>
      <c r="E33" s="262"/>
      <c r="F33" s="262"/>
      <c r="G33" s="263"/>
      <c r="H33" s="438"/>
      <c r="I33" s="26"/>
    </row>
    <row r="34" spans="1:9" x14ac:dyDescent="0.25">
      <c r="A34" s="26"/>
      <c r="B34" s="259">
        <v>23</v>
      </c>
      <c r="C34" s="267" t="s">
        <v>52</v>
      </c>
      <c r="D34" s="262"/>
      <c r="E34" s="262"/>
      <c r="F34" s="262"/>
      <c r="G34" s="263"/>
      <c r="H34" s="438"/>
      <c r="I34" s="26"/>
    </row>
    <row r="35" spans="1:9" x14ac:dyDescent="0.25">
      <c r="A35" s="26"/>
      <c r="B35" s="259">
        <v>24</v>
      </c>
      <c r="C35" s="264" t="s">
        <v>50</v>
      </c>
      <c r="D35" s="262"/>
      <c r="E35" s="262"/>
      <c r="F35" s="262"/>
      <c r="G35" s="263"/>
      <c r="H35" s="438"/>
      <c r="I35" s="26"/>
    </row>
    <row r="36" spans="1:9" ht="15.75" thickBot="1" x14ac:dyDescent="0.3">
      <c r="A36" s="26"/>
      <c r="B36" s="268">
        <v>25</v>
      </c>
      <c r="C36" s="269" t="s">
        <v>52</v>
      </c>
      <c r="D36" s="270"/>
      <c r="E36" s="270"/>
      <c r="F36" s="270"/>
      <c r="G36" s="271"/>
      <c r="H36" s="425"/>
      <c r="I36" s="26"/>
    </row>
    <row r="37" spans="1:9" ht="15.75" thickBot="1" x14ac:dyDescent="0.3">
      <c r="A37" s="26"/>
      <c r="B37" s="428" t="s">
        <v>63</v>
      </c>
      <c r="C37" s="429"/>
      <c r="D37" s="429"/>
      <c r="E37" s="429"/>
      <c r="F37" s="429"/>
      <c r="G37" s="429"/>
      <c r="H37" s="430"/>
      <c r="I37" s="26"/>
    </row>
    <row r="38" spans="1:9" s="25" customFormat="1" ht="28.5" customHeight="1" x14ac:dyDescent="0.25">
      <c r="A38" s="56"/>
      <c r="B38" s="254">
        <v>26</v>
      </c>
      <c r="C38" s="272" t="s">
        <v>70</v>
      </c>
      <c r="D38" s="273"/>
      <c r="E38" s="273"/>
      <c r="F38" s="273"/>
      <c r="G38" s="274"/>
      <c r="H38" s="441" t="s">
        <v>66</v>
      </c>
      <c r="I38" s="56"/>
    </row>
    <row r="39" spans="1:9" s="25" customFormat="1" x14ac:dyDescent="0.25">
      <c r="A39" s="56"/>
      <c r="B39" s="259">
        <v>27</v>
      </c>
      <c r="C39" s="275" t="s">
        <v>53</v>
      </c>
      <c r="D39" s="276"/>
      <c r="E39" s="276"/>
      <c r="F39" s="276"/>
      <c r="G39" s="277"/>
      <c r="H39" s="438"/>
      <c r="I39" s="56"/>
    </row>
    <row r="40" spans="1:9" s="25" customFormat="1" x14ac:dyDescent="0.25">
      <c r="A40" s="56"/>
      <c r="B40" s="259">
        <v>28</v>
      </c>
      <c r="C40" s="275" t="s">
        <v>54</v>
      </c>
      <c r="D40" s="276"/>
      <c r="E40" s="276"/>
      <c r="F40" s="276"/>
      <c r="G40" s="277"/>
      <c r="H40" s="438"/>
      <c r="I40" s="56"/>
    </row>
    <row r="41" spans="1:9" s="25" customFormat="1" ht="60" x14ac:dyDescent="0.25">
      <c r="A41" s="56"/>
      <c r="B41" s="259">
        <v>29</v>
      </c>
      <c r="C41" s="278" t="s">
        <v>55</v>
      </c>
      <c r="D41" s="276"/>
      <c r="E41" s="276"/>
      <c r="F41" s="276"/>
      <c r="G41" s="277"/>
      <c r="H41" s="279" t="s">
        <v>67</v>
      </c>
      <c r="I41" s="56"/>
    </row>
    <row r="42" spans="1:9" s="25" customFormat="1" x14ac:dyDescent="0.25">
      <c r="A42" s="56"/>
      <c r="B42" s="259">
        <v>30</v>
      </c>
      <c r="C42" s="278" t="s">
        <v>56</v>
      </c>
      <c r="D42" s="276"/>
      <c r="E42" s="276"/>
      <c r="F42" s="276"/>
      <c r="G42" s="277"/>
      <c r="H42" s="438" t="s">
        <v>68</v>
      </c>
      <c r="I42" s="56"/>
    </row>
    <row r="43" spans="1:9" s="25" customFormat="1" x14ac:dyDescent="0.25">
      <c r="A43" s="56"/>
      <c r="B43" s="259">
        <v>31</v>
      </c>
      <c r="C43" s="278" t="s">
        <v>60</v>
      </c>
      <c r="D43" s="276"/>
      <c r="E43" s="276"/>
      <c r="F43" s="276"/>
      <c r="G43" s="277"/>
      <c r="H43" s="438"/>
      <c r="I43" s="56"/>
    </row>
    <row r="44" spans="1:9" s="25" customFormat="1" ht="30" x14ac:dyDescent="0.25">
      <c r="A44" s="56"/>
      <c r="B44" s="259">
        <v>32</v>
      </c>
      <c r="C44" s="278" t="s">
        <v>57</v>
      </c>
      <c r="D44" s="276"/>
      <c r="E44" s="276"/>
      <c r="F44" s="276"/>
      <c r="G44" s="277"/>
      <c r="H44" s="279" t="s">
        <v>69</v>
      </c>
      <c r="I44" s="56"/>
    </row>
    <row r="45" spans="1:9" s="25" customFormat="1" x14ac:dyDescent="0.25">
      <c r="A45" s="56"/>
      <c r="B45" s="259">
        <v>33</v>
      </c>
      <c r="C45" s="280" t="s">
        <v>58</v>
      </c>
      <c r="D45" s="276"/>
      <c r="E45" s="276"/>
      <c r="F45" s="276"/>
      <c r="G45" s="277"/>
      <c r="H45" s="425" t="s">
        <v>71</v>
      </c>
      <c r="I45" s="56"/>
    </row>
    <row r="46" spans="1:9" s="25" customFormat="1" x14ac:dyDescent="0.25">
      <c r="A46" s="56"/>
      <c r="B46" s="259">
        <v>34</v>
      </c>
      <c r="C46" s="281" t="s">
        <v>59</v>
      </c>
      <c r="D46" s="276"/>
      <c r="E46" s="276"/>
      <c r="F46" s="276"/>
      <c r="G46" s="277"/>
      <c r="H46" s="426"/>
      <c r="I46" s="56"/>
    </row>
    <row r="47" spans="1:9" s="25" customFormat="1" x14ac:dyDescent="0.25">
      <c r="A47" s="56"/>
      <c r="B47" s="259">
        <v>35</v>
      </c>
      <c r="C47" s="280" t="s">
        <v>61</v>
      </c>
      <c r="D47" s="276"/>
      <c r="E47" s="276"/>
      <c r="F47" s="276"/>
      <c r="G47" s="277"/>
      <c r="H47" s="426"/>
      <c r="I47" s="56"/>
    </row>
    <row r="48" spans="1:9" s="25" customFormat="1" ht="15.75" thickBot="1" x14ac:dyDescent="0.3">
      <c r="A48" s="56"/>
      <c r="B48" s="268">
        <v>36</v>
      </c>
      <c r="C48" s="282" t="s">
        <v>62</v>
      </c>
      <c r="D48" s="283"/>
      <c r="E48" s="283"/>
      <c r="F48" s="283"/>
      <c r="G48" s="284"/>
      <c r="H48" s="427"/>
      <c r="I48" s="56"/>
    </row>
    <row r="49" spans="1:9" x14ac:dyDescent="0.25">
      <c r="A49" s="26"/>
      <c r="B49" s="26"/>
      <c r="C49" s="26"/>
      <c r="D49" s="26"/>
      <c r="E49" s="26"/>
      <c r="F49" s="26"/>
      <c r="G49" s="26"/>
      <c r="H49" s="26"/>
      <c r="I49" s="26"/>
    </row>
    <row r="50" spans="1:9" ht="15.75" x14ac:dyDescent="0.25">
      <c r="A50" s="26"/>
      <c r="B50" s="342" t="s">
        <v>393</v>
      </c>
      <c r="C50" s="26"/>
      <c r="D50" s="26"/>
      <c r="E50" s="26"/>
      <c r="F50" s="26"/>
      <c r="G50" s="26"/>
      <c r="H50" s="26"/>
      <c r="I50" s="26"/>
    </row>
    <row r="51" spans="1:9" ht="15.75" x14ac:dyDescent="0.25">
      <c r="A51" s="26"/>
      <c r="B51" s="26" t="s">
        <v>210</v>
      </c>
      <c r="C51" s="26"/>
      <c r="D51" s="26"/>
      <c r="E51" s="26"/>
      <c r="F51" s="26"/>
      <c r="G51" s="26"/>
      <c r="H51" s="26"/>
      <c r="I51" s="26"/>
    </row>
    <row r="52" spans="1:9" ht="15.75" x14ac:dyDescent="0.25">
      <c r="A52" s="26"/>
      <c r="B52" s="326" t="s">
        <v>268</v>
      </c>
      <c r="C52" s="26"/>
      <c r="D52" s="26"/>
      <c r="E52" s="26"/>
      <c r="F52" s="26"/>
      <c r="G52" s="26"/>
      <c r="H52" s="26"/>
      <c r="I52" s="26"/>
    </row>
    <row r="53" spans="1:9" ht="15.75" x14ac:dyDescent="0.25">
      <c r="A53" s="26"/>
      <c r="B53" s="26" t="s">
        <v>185</v>
      </c>
      <c r="C53" s="26"/>
      <c r="D53" s="26"/>
      <c r="E53" s="26"/>
      <c r="F53" s="26"/>
      <c r="G53" s="26"/>
      <c r="H53" s="26"/>
      <c r="I53" s="26"/>
    </row>
    <row r="54" spans="1:9" ht="15.75" x14ac:dyDescent="0.25">
      <c r="A54" s="26"/>
      <c r="B54" s="26" t="s">
        <v>186</v>
      </c>
      <c r="C54" s="26"/>
      <c r="D54" s="26"/>
      <c r="E54" s="26"/>
      <c r="F54" s="26"/>
      <c r="G54" s="26"/>
      <c r="H54" s="26"/>
      <c r="I54" s="26"/>
    </row>
    <row r="55" spans="1:9" x14ac:dyDescent="0.25">
      <c r="A55" s="26"/>
      <c r="B55" s="26"/>
      <c r="C55" s="26"/>
      <c r="D55" s="26"/>
      <c r="E55" s="26"/>
      <c r="F55" s="26"/>
      <c r="G55" s="26"/>
      <c r="H55" s="26"/>
      <c r="I55" s="26"/>
    </row>
    <row r="56" spans="1:9" x14ac:dyDescent="0.25">
      <c r="A56" s="26"/>
      <c r="B56" s="26"/>
      <c r="C56" s="26"/>
      <c r="D56" s="26"/>
      <c r="E56" s="26"/>
      <c r="F56" s="26"/>
      <c r="G56" s="26"/>
      <c r="H56" s="26"/>
      <c r="I56" s="26"/>
    </row>
    <row r="57" spans="1:9" x14ac:dyDescent="0.25">
      <c r="A57" s="26"/>
      <c r="B57" s="26"/>
      <c r="C57" s="26"/>
      <c r="D57" s="26"/>
      <c r="E57" s="26"/>
      <c r="F57" s="26"/>
      <c r="G57" s="26"/>
      <c r="H57" s="26"/>
      <c r="I57" s="26"/>
    </row>
    <row r="58" spans="1:9" x14ac:dyDescent="0.25">
      <c r="A58" s="26"/>
      <c r="B58" s="26"/>
      <c r="C58" s="26"/>
      <c r="D58" s="26"/>
      <c r="E58" s="26"/>
      <c r="F58" s="26"/>
      <c r="G58" s="26"/>
      <c r="H58" s="26"/>
      <c r="I58" s="26"/>
    </row>
    <row r="59" spans="1:9" x14ac:dyDescent="0.25">
      <c r="A59" s="26"/>
      <c r="B59" s="26"/>
      <c r="C59" s="26"/>
      <c r="D59" s="26"/>
      <c r="E59" s="26"/>
      <c r="F59" s="26"/>
      <c r="G59" s="26"/>
      <c r="H59" s="26"/>
      <c r="I59" s="26"/>
    </row>
    <row r="60" spans="1:9" x14ac:dyDescent="0.25">
      <c r="A60" s="26"/>
      <c r="B60" s="26"/>
      <c r="C60" s="26"/>
      <c r="D60" s="26"/>
      <c r="E60" s="26"/>
      <c r="F60" s="26"/>
      <c r="G60" s="26"/>
      <c r="H60" s="26"/>
      <c r="I60" s="2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26"/>
      <c r="B63" s="26"/>
      <c r="C63" s="26"/>
      <c r="D63" s="26"/>
      <c r="E63" s="26"/>
      <c r="F63" s="26"/>
      <c r="G63" s="26"/>
      <c r="H63" s="26"/>
      <c r="I63" s="26"/>
    </row>
    <row r="64" spans="1:9" x14ac:dyDescent="0.25">
      <c r="A64" s="26"/>
      <c r="B64" s="26"/>
      <c r="C64" s="26"/>
      <c r="D64" s="26"/>
      <c r="E64" s="26"/>
      <c r="F64" s="26"/>
      <c r="G64" s="26"/>
      <c r="H64" s="26"/>
      <c r="I64" s="26"/>
    </row>
    <row r="65" spans="1:9" x14ac:dyDescent="0.25">
      <c r="A65" s="26"/>
      <c r="B65" s="26"/>
      <c r="C65" s="26"/>
      <c r="D65" s="26"/>
      <c r="E65" s="26"/>
      <c r="F65" s="26"/>
      <c r="G65" s="26"/>
      <c r="H65" s="26"/>
      <c r="I65" s="26"/>
    </row>
    <row r="66" spans="1:9" x14ac:dyDescent="0.25">
      <c r="A66" s="26"/>
      <c r="B66" s="26"/>
      <c r="C66" s="26"/>
      <c r="D66" s="26"/>
      <c r="E66" s="26"/>
      <c r="F66" s="26"/>
      <c r="G66" s="26"/>
      <c r="H66" s="26"/>
      <c r="I66" s="26"/>
    </row>
  </sheetData>
  <mergeCells count="1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8" t="str">
        <f>+Přehled!B2</f>
        <v>Název osoby</v>
      </c>
      <c r="D2" s="78"/>
      <c r="F2" s="316" t="s">
        <v>225</v>
      </c>
    </row>
    <row r="3" spans="2:7" ht="10.15" customHeight="1" x14ac:dyDescent="0.25"/>
    <row r="4" spans="2:7" ht="15.75" x14ac:dyDescent="0.25">
      <c r="B4" s="442" t="s">
        <v>400</v>
      </c>
      <c r="C4" s="443"/>
      <c r="D4" s="443"/>
      <c r="E4" s="443"/>
      <c r="F4" s="444"/>
      <c r="G4" s="71"/>
    </row>
    <row r="5" spans="2:7" ht="38.65" customHeight="1" x14ac:dyDescent="0.25">
      <c r="B5" s="385" t="s">
        <v>394</v>
      </c>
      <c r="C5" s="385"/>
      <c r="D5" s="385"/>
      <c r="E5" s="385"/>
      <c r="F5" s="385"/>
    </row>
    <row r="6" spans="2:7" ht="60.6" customHeight="1" x14ac:dyDescent="0.25">
      <c r="B6" s="383" t="s">
        <v>395</v>
      </c>
      <c r="C6" s="383"/>
      <c r="D6" s="383"/>
      <c r="E6" s="383"/>
      <c r="F6" s="383"/>
    </row>
    <row r="7" spans="2:7" ht="16.149999999999999" customHeight="1" x14ac:dyDescent="0.25">
      <c r="B7" s="86" t="s">
        <v>187</v>
      </c>
      <c r="C7" s="64"/>
      <c r="D7" s="64"/>
      <c r="E7" s="64"/>
      <c r="F7" s="64"/>
    </row>
    <row r="8" spans="2:7" ht="16.149999999999999" customHeight="1" x14ac:dyDescent="0.25">
      <c r="B8" s="87" t="s">
        <v>223</v>
      </c>
    </row>
    <row r="9" spans="2:7" ht="16.149999999999999" customHeight="1" x14ac:dyDescent="0.25">
      <c r="B9" s="40" t="s">
        <v>39</v>
      </c>
      <c r="C9" s="60"/>
      <c r="D9" s="61"/>
      <c r="E9" s="61"/>
      <c r="F9" s="62">
        <f>'IF RM1'!D7</f>
        <v>44926</v>
      </c>
    </row>
    <row r="11" spans="2:7" ht="15.75" thickBot="1" x14ac:dyDescent="0.3">
      <c r="F11" s="22"/>
    </row>
    <row r="12" spans="2:7" ht="87" customHeight="1" x14ac:dyDescent="0.25">
      <c r="B12" s="181" t="s">
        <v>300</v>
      </c>
      <c r="C12" s="182" t="s">
        <v>301</v>
      </c>
      <c r="D12" s="182" t="s">
        <v>302</v>
      </c>
      <c r="E12" s="330" t="s">
        <v>303</v>
      </c>
      <c r="F12" s="183" t="s">
        <v>304</v>
      </c>
    </row>
    <row r="13" spans="2:7" ht="15.75" thickBot="1" x14ac:dyDescent="0.3">
      <c r="B13" s="184" t="s">
        <v>0</v>
      </c>
      <c r="C13" s="185" t="s">
        <v>1</v>
      </c>
      <c r="D13" s="185" t="s">
        <v>2</v>
      </c>
      <c r="E13" s="185" t="s">
        <v>3</v>
      </c>
      <c r="F13" s="186" t="s">
        <v>4</v>
      </c>
    </row>
    <row r="14" spans="2:7" x14ac:dyDescent="0.25">
      <c r="B14" s="285"/>
      <c r="C14" s="285"/>
      <c r="D14" s="285"/>
      <c r="E14" s="285"/>
      <c r="F14" s="285"/>
    </row>
    <row r="15" spans="2:7" x14ac:dyDescent="0.25">
      <c r="B15" s="286"/>
      <c r="C15" s="286"/>
      <c r="D15" s="286"/>
      <c r="E15" s="286"/>
      <c r="F15" s="286"/>
    </row>
    <row r="16" spans="2:7" x14ac:dyDescent="0.25">
      <c r="B16" s="286"/>
      <c r="C16" s="286"/>
      <c r="D16" s="286"/>
      <c r="E16" s="286"/>
      <c r="F16" s="286"/>
    </row>
    <row r="17" spans="2:6" x14ac:dyDescent="0.25">
      <c r="B17" s="286"/>
      <c r="C17" s="286"/>
      <c r="D17" s="286"/>
      <c r="E17" s="286"/>
      <c r="F17" s="286"/>
    </row>
    <row r="19" spans="2:6" ht="32.450000000000003" customHeight="1" x14ac:dyDescent="0.25">
      <c r="B19" s="446" t="s">
        <v>299</v>
      </c>
      <c r="C19" s="446"/>
      <c r="D19" s="446"/>
      <c r="E19" s="446"/>
      <c r="F19" s="446"/>
    </row>
    <row r="20" spans="2:6" x14ac:dyDescent="0.25">
      <c r="B20" s="2"/>
    </row>
    <row r="21" spans="2:6" x14ac:dyDescent="0.25">
      <c r="B21" s="19" t="s">
        <v>38</v>
      </c>
      <c r="C21" s="20"/>
      <c r="D21" s="20"/>
      <c r="E21" s="20"/>
      <c r="F21" s="20"/>
    </row>
    <row r="22" spans="2:6" x14ac:dyDescent="0.25">
      <c r="B22" s="20" t="s">
        <v>36</v>
      </c>
      <c r="C22" s="20"/>
      <c r="D22" s="20"/>
      <c r="E22" s="20"/>
      <c r="F22" s="20"/>
    </row>
    <row r="23" spans="2:6" ht="32.450000000000003" customHeight="1" x14ac:dyDescent="0.25">
      <c r="B23" s="20"/>
      <c r="C23" s="445" t="s">
        <v>396</v>
      </c>
      <c r="D23" s="445"/>
      <c r="E23" s="445"/>
      <c r="F23" s="445"/>
    </row>
    <row r="24" spans="2:6" ht="33.6" customHeight="1" x14ac:dyDescent="0.25">
      <c r="B24" s="20"/>
      <c r="C24" s="445" t="s">
        <v>37</v>
      </c>
      <c r="D24" s="445"/>
      <c r="E24" s="445"/>
      <c r="F24" s="445"/>
    </row>
    <row r="25" spans="2:6" ht="31.15" customHeight="1" x14ac:dyDescent="0.25">
      <c r="B25" s="445" t="s">
        <v>397</v>
      </c>
      <c r="C25" s="445"/>
      <c r="D25" s="445"/>
      <c r="E25" s="445"/>
      <c r="F25" s="44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heetViews>
  <sheetFormatPr defaultColWidth="9.140625" defaultRowHeight="15" x14ac:dyDescent="0.25"/>
  <cols>
    <col min="1" max="1" width="3.7109375" style="13" customWidth="1"/>
    <col min="2" max="2" width="6.7109375" style="13" customWidth="1"/>
    <col min="3" max="3" width="78.42578125" style="13" customWidth="1"/>
    <col min="4" max="4" width="29.28515625" style="13" customWidth="1"/>
    <col min="5" max="5" width="17.85546875" style="13" customWidth="1"/>
    <col min="6" max="6" width="17.42578125" style="13" customWidth="1"/>
    <col min="7" max="7" width="15.7109375" style="13" customWidth="1"/>
    <col min="8" max="16384" width="9.140625" style="13"/>
  </cols>
  <sheetData>
    <row r="1" spans="1:7" ht="10.15" customHeight="1" x14ac:dyDescent="0.25">
      <c r="A1" s="26"/>
      <c r="B1" s="36"/>
      <c r="C1" s="36"/>
      <c r="D1" s="26"/>
      <c r="E1" s="26"/>
      <c r="F1" s="26"/>
      <c r="G1" s="26"/>
    </row>
    <row r="2" spans="1:7" ht="15.75" x14ac:dyDescent="0.25">
      <c r="A2" s="26"/>
      <c r="B2" s="78" t="str">
        <f>+Přehled!B2</f>
        <v>Název osoby</v>
      </c>
      <c r="C2" s="36"/>
      <c r="D2" s="316" t="s">
        <v>225</v>
      </c>
      <c r="E2" s="26"/>
      <c r="F2" s="26"/>
      <c r="G2" s="26"/>
    </row>
    <row r="3" spans="1:7" ht="10.15" customHeight="1" x14ac:dyDescent="0.25">
      <c r="A3" s="26"/>
      <c r="B3" s="36"/>
      <c r="C3" s="36"/>
      <c r="D3" s="26"/>
      <c r="E3" s="26"/>
      <c r="F3" s="26"/>
      <c r="G3" s="26"/>
    </row>
    <row r="4" spans="1:7" ht="15.75" x14ac:dyDescent="0.25">
      <c r="A4" s="26"/>
      <c r="B4" s="448" t="s">
        <v>306</v>
      </c>
      <c r="C4" s="448"/>
      <c r="D4" s="448"/>
      <c r="E4" s="71"/>
      <c r="F4" s="26"/>
      <c r="G4" s="26"/>
    </row>
    <row r="5" spans="1:7" ht="49.15" customHeight="1" x14ac:dyDescent="0.25">
      <c r="A5" s="36"/>
      <c r="B5" s="385" t="s">
        <v>305</v>
      </c>
      <c r="C5" s="385"/>
      <c r="D5" s="385"/>
      <c r="E5" s="36"/>
      <c r="F5" s="26"/>
      <c r="G5" s="26"/>
    </row>
    <row r="6" spans="1:7" ht="64.900000000000006" customHeight="1" x14ac:dyDescent="0.25">
      <c r="A6" s="36"/>
      <c r="B6" s="383" t="s">
        <v>395</v>
      </c>
      <c r="C6" s="383"/>
      <c r="D6" s="383"/>
      <c r="E6" s="36"/>
      <c r="F6" s="26"/>
      <c r="G6" s="26"/>
    </row>
    <row r="7" spans="1:7" ht="24" customHeight="1" x14ac:dyDescent="0.25">
      <c r="A7" s="36"/>
      <c r="B7" s="87" t="s">
        <v>224</v>
      </c>
      <c r="C7" s="36"/>
      <c r="D7" s="36"/>
      <c r="E7" s="36"/>
      <c r="F7" s="26"/>
      <c r="G7" s="26"/>
    </row>
    <row r="8" spans="1:7" x14ac:dyDescent="0.25">
      <c r="A8" s="36"/>
      <c r="B8" s="40" t="s">
        <v>39</v>
      </c>
      <c r="C8" s="60"/>
      <c r="D8" s="62">
        <f>'IF RM1'!D7</f>
        <v>44926</v>
      </c>
      <c r="E8" s="36"/>
      <c r="F8" s="26"/>
      <c r="G8" s="26"/>
    </row>
    <row r="9" spans="1:7" x14ac:dyDescent="0.25">
      <c r="A9" s="26"/>
      <c r="B9" s="26"/>
      <c r="C9" s="54"/>
      <c r="D9" s="26"/>
      <c r="E9" s="26"/>
      <c r="F9" s="26"/>
      <c r="G9" s="26"/>
    </row>
    <row r="10" spans="1:7" x14ac:dyDescent="0.25">
      <c r="A10" s="26"/>
      <c r="B10" s="447" t="s">
        <v>307</v>
      </c>
      <c r="C10" s="447"/>
      <c r="D10" s="447"/>
      <c r="E10" s="26"/>
      <c r="F10" s="26"/>
      <c r="G10" s="26"/>
    </row>
    <row r="11" spans="1:7" ht="15.75" thickBot="1" x14ac:dyDescent="0.3">
      <c r="A11" s="26"/>
      <c r="B11" s="26"/>
      <c r="C11" s="26"/>
      <c r="D11" s="26"/>
      <c r="E11" s="26"/>
      <c r="F11" s="26"/>
      <c r="G11" s="26"/>
    </row>
    <row r="12" spans="1:7" ht="15.75" thickBot="1" x14ac:dyDescent="0.3">
      <c r="A12" s="26"/>
      <c r="B12" s="187" t="s">
        <v>308</v>
      </c>
      <c r="C12" s="188" t="s">
        <v>20</v>
      </c>
      <c r="D12" s="189" t="s">
        <v>309</v>
      </c>
      <c r="E12" s="26"/>
      <c r="F12" s="26"/>
      <c r="G12" s="26"/>
    </row>
    <row r="13" spans="1:7" x14ac:dyDescent="0.25">
      <c r="A13" s="26"/>
      <c r="B13" s="287">
        <v>1</v>
      </c>
      <c r="C13" s="290" t="s">
        <v>310</v>
      </c>
      <c r="D13" s="199"/>
      <c r="E13" s="26"/>
      <c r="F13" s="26"/>
      <c r="G13" s="26"/>
    </row>
    <row r="14" spans="1:7" x14ac:dyDescent="0.25">
      <c r="A14" s="26"/>
      <c r="B14" s="288">
        <v>2</v>
      </c>
      <c r="C14" s="291" t="s">
        <v>311</v>
      </c>
      <c r="D14" s="116"/>
      <c r="E14" s="26"/>
      <c r="F14" s="26"/>
      <c r="G14" s="26"/>
    </row>
    <row r="15" spans="1:7" ht="30" x14ac:dyDescent="0.25">
      <c r="A15" s="26"/>
      <c r="B15" s="288">
        <v>3</v>
      </c>
      <c r="C15" s="292" t="s">
        <v>312</v>
      </c>
      <c r="D15" s="116"/>
      <c r="E15" s="26"/>
      <c r="F15" s="26"/>
      <c r="G15" s="26"/>
    </row>
    <row r="16" spans="1:7" ht="30" x14ac:dyDescent="0.25">
      <c r="A16" s="26"/>
      <c r="B16" s="288">
        <v>4</v>
      </c>
      <c r="C16" s="293" t="s">
        <v>313</v>
      </c>
      <c r="D16" s="294" t="s">
        <v>27</v>
      </c>
      <c r="E16" s="26"/>
      <c r="F16" s="26"/>
      <c r="G16" s="26"/>
    </row>
    <row r="17" spans="1:7" x14ac:dyDescent="0.25">
      <c r="A17" s="26"/>
      <c r="B17" s="288">
        <v>5</v>
      </c>
      <c r="C17" s="293" t="s">
        <v>314</v>
      </c>
      <c r="D17" s="116"/>
      <c r="E17" s="26"/>
      <c r="F17" s="26"/>
      <c r="G17" s="26"/>
    </row>
    <row r="18" spans="1:7" x14ac:dyDescent="0.25">
      <c r="A18" s="26"/>
      <c r="B18" s="288">
        <v>6</v>
      </c>
      <c r="C18" s="293" t="s">
        <v>315</v>
      </c>
      <c r="D18" s="116"/>
      <c r="E18" s="26"/>
      <c r="F18" s="26"/>
      <c r="G18" s="26"/>
    </row>
    <row r="19" spans="1:7" ht="33" customHeight="1" x14ac:dyDescent="0.25">
      <c r="A19" s="26"/>
      <c r="B19" s="288">
        <v>7</v>
      </c>
      <c r="C19" s="293" t="s">
        <v>316</v>
      </c>
      <c r="D19" s="294" t="s">
        <v>27</v>
      </c>
      <c r="E19" s="26"/>
      <c r="F19" s="26"/>
      <c r="G19" s="26"/>
    </row>
    <row r="20" spans="1:7" ht="15.75" thickBot="1" x14ac:dyDescent="0.3">
      <c r="A20" s="26"/>
      <c r="B20" s="289">
        <v>8</v>
      </c>
      <c r="C20" s="295" t="s">
        <v>317</v>
      </c>
      <c r="D20" s="120"/>
      <c r="E20" s="26"/>
      <c r="F20" s="26"/>
      <c r="G20" s="26"/>
    </row>
    <row r="21" spans="1:7" x14ac:dyDescent="0.25">
      <c r="A21" s="26"/>
      <c r="B21" s="65"/>
      <c r="C21" s="65"/>
      <c r="D21" s="66"/>
      <c r="E21" s="26"/>
      <c r="F21" s="26"/>
      <c r="G21" s="26"/>
    </row>
    <row r="22" spans="1:7" x14ac:dyDescent="0.25">
      <c r="A22" s="26"/>
      <c r="B22" s="65"/>
      <c r="C22" s="65"/>
      <c r="D22" s="66"/>
      <c r="E22" s="26"/>
      <c r="F22" s="26"/>
      <c r="G22" s="26"/>
    </row>
    <row r="23" spans="1:7" x14ac:dyDescent="0.25">
      <c r="A23" s="26"/>
      <c r="B23" s="65"/>
      <c r="C23" s="65"/>
      <c r="D23" s="66"/>
      <c r="E23" s="26"/>
      <c r="F23" s="26"/>
      <c r="G23" s="26"/>
    </row>
    <row r="24" spans="1:7" x14ac:dyDescent="0.25">
      <c r="A24" s="26"/>
      <c r="B24" s="447" t="s">
        <v>318</v>
      </c>
      <c r="C24" s="447"/>
      <c r="D24" s="447"/>
      <c r="E24" s="447"/>
      <c r="F24" s="26"/>
      <c r="G24" s="26"/>
    </row>
    <row r="25" spans="1:7" ht="15.75" thickBot="1" x14ac:dyDescent="0.3">
      <c r="A25" s="26"/>
      <c r="B25" s="26"/>
      <c r="C25" s="26"/>
      <c r="D25" s="26"/>
      <c r="E25" s="26"/>
      <c r="F25" s="26"/>
      <c r="G25" s="26"/>
    </row>
    <row r="26" spans="1:7" ht="15.75" thickBot="1" x14ac:dyDescent="0.3">
      <c r="A26" s="26"/>
      <c r="B26" s="187" t="s">
        <v>308</v>
      </c>
      <c r="C26" s="188" t="s">
        <v>20</v>
      </c>
      <c r="D26" s="190" t="s">
        <v>319</v>
      </c>
      <c r="E26" s="189" t="s">
        <v>320</v>
      </c>
      <c r="F26" s="26"/>
      <c r="G26" s="26"/>
    </row>
    <row r="27" spans="1:7" x14ac:dyDescent="0.25">
      <c r="A27" s="26"/>
      <c r="B27" s="296">
        <v>1</v>
      </c>
      <c r="C27" s="297" t="s">
        <v>321</v>
      </c>
      <c r="D27" s="298"/>
      <c r="E27" s="299"/>
      <c r="F27" s="26"/>
      <c r="G27" s="26"/>
    </row>
    <row r="28" spans="1:7" x14ac:dyDescent="0.25">
      <c r="A28" s="26"/>
      <c r="B28" s="300">
        <v>2</v>
      </c>
      <c r="C28" s="301" t="s">
        <v>322</v>
      </c>
      <c r="D28" s="1"/>
      <c r="E28" s="116"/>
      <c r="F28" s="26"/>
      <c r="G28" s="26"/>
    </row>
    <row r="29" spans="1:7" x14ac:dyDescent="0.25">
      <c r="A29" s="26"/>
      <c r="B29" s="300">
        <v>3</v>
      </c>
      <c r="C29" s="302" t="s">
        <v>323</v>
      </c>
      <c r="D29" s="1"/>
      <c r="E29" s="116"/>
      <c r="F29" s="26"/>
      <c r="G29" s="26"/>
    </row>
    <row r="30" spans="1:7" x14ac:dyDescent="0.25">
      <c r="A30" s="26"/>
      <c r="B30" s="300">
        <v>4</v>
      </c>
      <c r="C30" s="302" t="s">
        <v>324</v>
      </c>
      <c r="D30" s="1"/>
      <c r="E30" s="116"/>
      <c r="F30" s="26"/>
      <c r="G30" s="26"/>
    </row>
    <row r="31" spans="1:7" ht="15.75" thickBot="1" x14ac:dyDescent="0.3">
      <c r="A31" s="26"/>
      <c r="B31" s="303">
        <v>5</v>
      </c>
      <c r="C31" s="304" t="s">
        <v>325</v>
      </c>
      <c r="D31" s="119"/>
      <c r="E31" s="120"/>
      <c r="F31" s="26"/>
      <c r="G31" s="26"/>
    </row>
    <row r="32" spans="1:7" x14ac:dyDescent="0.25">
      <c r="A32" s="26"/>
      <c r="B32" s="26"/>
      <c r="C32" s="26"/>
      <c r="D32" s="26"/>
      <c r="E32" s="26"/>
      <c r="F32" s="26"/>
      <c r="G32" s="26"/>
    </row>
    <row r="33" spans="1:7" x14ac:dyDescent="0.25">
      <c r="A33" s="26"/>
      <c r="B33" s="26"/>
      <c r="C33" s="26"/>
      <c r="D33" s="26"/>
      <c r="E33" s="26"/>
      <c r="F33" s="26"/>
      <c r="G33" s="26"/>
    </row>
    <row r="34" spans="1:7" x14ac:dyDescent="0.25">
      <c r="A34" s="26"/>
      <c r="B34" s="26"/>
      <c r="C34" s="26"/>
      <c r="D34" s="26"/>
      <c r="E34" s="26"/>
      <c r="F34" s="26"/>
      <c r="G34" s="26"/>
    </row>
    <row r="35" spans="1:7" x14ac:dyDescent="0.25">
      <c r="A35" s="26"/>
      <c r="B35" s="447" t="s">
        <v>326</v>
      </c>
      <c r="C35" s="447"/>
      <c r="D35" s="447"/>
      <c r="E35" s="26"/>
      <c r="F35" s="26"/>
      <c r="G35" s="26"/>
    </row>
    <row r="36" spans="1:7" ht="15.75" thickBot="1" x14ac:dyDescent="0.3">
      <c r="A36" s="26"/>
      <c r="B36" s="26"/>
      <c r="C36" s="26"/>
      <c r="D36" s="26"/>
      <c r="E36" s="26"/>
      <c r="F36" s="26"/>
      <c r="G36" s="26"/>
    </row>
    <row r="37" spans="1:7" ht="15.75" thickBot="1" x14ac:dyDescent="0.3">
      <c r="A37" s="26"/>
      <c r="B37" s="187" t="s">
        <v>308</v>
      </c>
      <c r="C37" s="188" t="s">
        <v>20</v>
      </c>
      <c r="D37" s="189" t="s">
        <v>309</v>
      </c>
      <c r="E37" s="26"/>
      <c r="F37" s="26"/>
      <c r="G37" s="26"/>
    </row>
    <row r="38" spans="1:7" ht="30" x14ac:dyDescent="0.25">
      <c r="A38" s="26"/>
      <c r="B38" s="296">
        <v>1</v>
      </c>
      <c r="C38" s="297" t="s">
        <v>327</v>
      </c>
      <c r="D38" s="199"/>
      <c r="E38" s="26"/>
      <c r="F38" s="26"/>
      <c r="G38" s="26"/>
    </row>
    <row r="39" spans="1:7" x14ac:dyDescent="0.25">
      <c r="A39" s="26"/>
      <c r="B39" s="300">
        <v>2</v>
      </c>
      <c r="C39" s="305" t="s">
        <v>328</v>
      </c>
      <c r="D39" s="116"/>
      <c r="E39" s="26"/>
      <c r="F39" s="26"/>
      <c r="G39" s="26"/>
    </row>
    <row r="40" spans="1:7" ht="45" x14ac:dyDescent="0.25">
      <c r="A40" s="26"/>
      <c r="B40" s="300">
        <v>3</v>
      </c>
      <c r="C40" s="305" t="s">
        <v>329</v>
      </c>
      <c r="D40" s="116"/>
      <c r="E40" s="26"/>
      <c r="F40" s="26"/>
      <c r="G40" s="26"/>
    </row>
    <row r="41" spans="1:7" x14ac:dyDescent="0.25">
      <c r="A41" s="26"/>
      <c r="B41" s="300">
        <v>4</v>
      </c>
      <c r="C41" s="305" t="s">
        <v>330</v>
      </c>
      <c r="D41" s="116"/>
      <c r="E41" s="26"/>
      <c r="F41" s="26"/>
      <c r="G41" s="26"/>
    </row>
    <row r="42" spans="1:7" ht="30" x14ac:dyDescent="0.25">
      <c r="A42" s="26"/>
      <c r="B42" s="300">
        <v>5</v>
      </c>
      <c r="C42" s="305" t="s">
        <v>331</v>
      </c>
      <c r="D42" s="116"/>
      <c r="E42" s="26"/>
      <c r="F42" s="26"/>
      <c r="G42" s="26"/>
    </row>
    <row r="43" spans="1:7" ht="15.75" thickBot="1" x14ac:dyDescent="0.3">
      <c r="A43" s="26"/>
      <c r="B43" s="303">
        <v>6</v>
      </c>
      <c r="C43" s="306" t="s">
        <v>332</v>
      </c>
      <c r="D43" s="120"/>
      <c r="E43" s="26"/>
      <c r="F43" s="26"/>
      <c r="G43" s="26"/>
    </row>
    <row r="44" spans="1:7" x14ac:dyDescent="0.25">
      <c r="A44" s="26"/>
      <c r="B44" s="67"/>
      <c r="C44" s="67"/>
      <c r="D44" s="66"/>
      <c r="E44" s="26"/>
      <c r="F44" s="26"/>
      <c r="G44" s="26"/>
    </row>
    <row r="45" spans="1:7" x14ac:dyDescent="0.25">
      <c r="A45" s="26"/>
      <c r="B45" s="67"/>
      <c r="C45" s="67"/>
      <c r="D45" s="66"/>
      <c r="E45" s="26"/>
      <c r="F45" s="26"/>
      <c r="G45" s="26"/>
    </row>
    <row r="46" spans="1:7" x14ac:dyDescent="0.25">
      <c r="A46" s="26"/>
      <c r="B46" s="67"/>
      <c r="C46" s="67"/>
      <c r="D46" s="66"/>
      <c r="E46" s="26"/>
      <c r="F46" s="26"/>
      <c r="G46" s="26"/>
    </row>
    <row r="47" spans="1:7" x14ac:dyDescent="0.25">
      <c r="A47" s="26"/>
      <c r="B47" s="447" t="s">
        <v>333</v>
      </c>
      <c r="C47" s="447"/>
      <c r="D47" s="447"/>
      <c r="E47" s="447"/>
      <c r="F47" s="447"/>
      <c r="G47" s="447"/>
    </row>
    <row r="48" spans="1:7" ht="15.75" thickBot="1" x14ac:dyDescent="0.3">
      <c r="A48" s="26"/>
      <c r="B48" s="67"/>
      <c r="C48" s="67"/>
      <c r="D48" s="66"/>
      <c r="E48" s="26"/>
      <c r="F48" s="26"/>
      <c r="G48" s="26"/>
    </row>
    <row r="49" spans="1:7" ht="15.75" thickBot="1" x14ac:dyDescent="0.3">
      <c r="A49" s="26"/>
      <c r="B49" s="187" t="s">
        <v>308</v>
      </c>
      <c r="C49" s="188" t="s">
        <v>20</v>
      </c>
      <c r="D49" s="190" t="s">
        <v>334</v>
      </c>
      <c r="E49" s="190" t="s">
        <v>335</v>
      </c>
      <c r="F49" s="190" t="s">
        <v>336</v>
      </c>
      <c r="G49" s="189" t="s">
        <v>337</v>
      </c>
    </row>
    <row r="50" spans="1:7" x14ac:dyDescent="0.25">
      <c r="A50" s="26"/>
      <c r="B50" s="296">
        <v>1</v>
      </c>
      <c r="C50" s="297" t="s">
        <v>338</v>
      </c>
      <c r="D50" s="198"/>
      <c r="E50" s="198"/>
      <c r="F50" s="198"/>
      <c r="G50" s="199"/>
    </row>
    <row r="51" spans="1:7" x14ac:dyDescent="0.25">
      <c r="A51" s="26"/>
      <c r="B51" s="300">
        <v>2</v>
      </c>
      <c r="C51" s="302" t="s">
        <v>339</v>
      </c>
      <c r="D51" s="1"/>
      <c r="E51" s="1"/>
      <c r="F51" s="1"/>
      <c r="G51" s="116"/>
    </row>
    <row r="52" spans="1:7" x14ac:dyDescent="0.25">
      <c r="A52" s="26"/>
      <c r="B52" s="300">
        <v>3</v>
      </c>
      <c r="C52" s="302" t="s">
        <v>340</v>
      </c>
      <c r="D52" s="1"/>
      <c r="E52" s="1"/>
      <c r="F52" s="1"/>
      <c r="G52" s="116"/>
    </row>
    <row r="53" spans="1:7" x14ac:dyDescent="0.25">
      <c r="A53" s="26"/>
      <c r="B53" s="300">
        <v>4</v>
      </c>
      <c r="C53" s="302" t="s">
        <v>341</v>
      </c>
      <c r="D53" s="1"/>
      <c r="E53" s="1"/>
      <c r="F53" s="1"/>
      <c r="G53" s="116"/>
    </row>
    <row r="54" spans="1:7" x14ac:dyDescent="0.25">
      <c r="A54" s="26"/>
      <c r="B54" s="300">
        <v>5</v>
      </c>
      <c r="C54" s="302" t="s">
        <v>342</v>
      </c>
      <c r="D54" s="1"/>
      <c r="E54" s="1"/>
      <c r="F54" s="1"/>
      <c r="G54" s="116"/>
    </row>
    <row r="55" spans="1:7" x14ac:dyDescent="0.25">
      <c r="A55" s="26"/>
      <c r="B55" s="300">
        <v>6</v>
      </c>
      <c r="C55" s="302" t="s">
        <v>343</v>
      </c>
      <c r="D55" s="1"/>
      <c r="E55" s="1"/>
      <c r="F55" s="1"/>
      <c r="G55" s="116"/>
    </row>
    <row r="56" spans="1:7" x14ac:dyDescent="0.25">
      <c r="A56" s="26"/>
      <c r="B56" s="307">
        <v>7</v>
      </c>
      <c r="C56" s="302" t="s">
        <v>344</v>
      </c>
      <c r="D56" s="1"/>
      <c r="E56" s="1"/>
      <c r="F56" s="1"/>
      <c r="G56" s="116"/>
    </row>
    <row r="57" spans="1:7" ht="15.75" thickBot="1" x14ac:dyDescent="0.3">
      <c r="A57" s="26"/>
      <c r="B57" s="308">
        <v>8</v>
      </c>
      <c r="C57" s="309" t="s">
        <v>345</v>
      </c>
      <c r="D57" s="119"/>
      <c r="E57" s="119"/>
      <c r="F57" s="119"/>
      <c r="G57" s="120"/>
    </row>
    <row r="58" spans="1:7" x14ac:dyDescent="0.25">
      <c r="A58" s="26"/>
      <c r="B58" s="26"/>
      <c r="C58" s="26"/>
      <c r="D58" s="26"/>
      <c r="E58" s="26"/>
      <c r="F58" s="26"/>
      <c r="G58" s="26"/>
    </row>
    <row r="59" spans="1:7" x14ac:dyDescent="0.25">
      <c r="A59" s="26"/>
      <c r="B59" s="26"/>
      <c r="C59" s="26"/>
      <c r="D59" s="26"/>
      <c r="E59" s="26"/>
      <c r="F59" s="26"/>
      <c r="G59" s="26"/>
    </row>
    <row r="60" spans="1:7" x14ac:dyDescent="0.25">
      <c r="A60" s="26"/>
      <c r="B60" s="26"/>
      <c r="C60" s="26"/>
      <c r="D60" s="26"/>
      <c r="E60" s="26"/>
      <c r="F60" s="26"/>
      <c r="G60" s="26"/>
    </row>
    <row r="61" spans="1:7" x14ac:dyDescent="0.25">
      <c r="A61" s="26"/>
      <c r="B61" s="447" t="s">
        <v>346</v>
      </c>
      <c r="C61" s="447"/>
      <c r="D61" s="447"/>
      <c r="E61" s="26"/>
      <c r="F61" s="26"/>
      <c r="G61" s="26"/>
    </row>
    <row r="62" spans="1:7" ht="15.75" thickBot="1" x14ac:dyDescent="0.3">
      <c r="A62" s="26"/>
      <c r="B62" s="26"/>
      <c r="C62" s="26"/>
      <c r="D62" s="26"/>
      <c r="E62" s="26"/>
      <c r="F62" s="26"/>
      <c r="G62" s="26"/>
    </row>
    <row r="63" spans="1:7" ht="15.75" thickBot="1" x14ac:dyDescent="0.3">
      <c r="A63" s="26"/>
      <c r="B63" s="187" t="s">
        <v>308</v>
      </c>
      <c r="C63" s="188" t="s">
        <v>20</v>
      </c>
      <c r="D63" s="189" t="s">
        <v>309</v>
      </c>
      <c r="E63" s="26"/>
      <c r="F63" s="26"/>
      <c r="G63" s="26"/>
    </row>
    <row r="64" spans="1:7" ht="30" x14ac:dyDescent="0.25">
      <c r="A64" s="26"/>
      <c r="B64" s="296">
        <v>1</v>
      </c>
      <c r="C64" s="297" t="s">
        <v>347</v>
      </c>
      <c r="D64" s="199"/>
      <c r="E64" s="26"/>
      <c r="F64" s="26"/>
      <c r="G64" s="26"/>
    </row>
    <row r="65" spans="1:7" ht="15.75" thickBot="1" x14ac:dyDescent="0.3">
      <c r="A65" s="26"/>
      <c r="B65" s="308">
        <v>2</v>
      </c>
      <c r="C65" s="304" t="s">
        <v>348</v>
      </c>
      <c r="D65" s="120"/>
      <c r="E65" s="26"/>
      <c r="F65" s="26"/>
      <c r="G65" s="26"/>
    </row>
    <row r="66" spans="1:7" x14ac:dyDescent="0.25">
      <c r="A66" s="26"/>
      <c r="B66" s="26"/>
      <c r="C66" s="26"/>
      <c r="D66" s="26"/>
      <c r="E66" s="26"/>
      <c r="F66" s="26"/>
      <c r="G66" s="26"/>
    </row>
    <row r="67" spans="1:7" ht="39" customHeight="1" x14ac:dyDescent="0.25">
      <c r="A67" s="26"/>
      <c r="B67" s="449" t="s">
        <v>299</v>
      </c>
      <c r="C67" s="449"/>
      <c r="D67" s="449"/>
      <c r="E67" s="26"/>
      <c r="F67" s="26"/>
      <c r="G67" s="26"/>
    </row>
    <row r="68" spans="1:7" x14ac:dyDescent="0.25">
      <c r="A68" s="26"/>
      <c r="B68" s="26"/>
      <c r="C68" s="26"/>
      <c r="D68" s="26"/>
      <c r="E68" s="26"/>
      <c r="F68" s="26"/>
      <c r="G68" s="26"/>
    </row>
    <row r="69" spans="1:7" x14ac:dyDescent="0.25">
      <c r="A69" s="26"/>
      <c r="B69" s="19" t="s">
        <v>38</v>
      </c>
      <c r="C69" s="20"/>
      <c r="D69" s="20"/>
      <c r="E69" s="20"/>
      <c r="F69" s="20"/>
      <c r="G69" s="26"/>
    </row>
    <row r="70" spans="1:7" x14ac:dyDescent="0.25">
      <c r="A70" s="26"/>
      <c r="B70" s="20" t="s">
        <v>36</v>
      </c>
      <c r="C70" s="20"/>
      <c r="D70" s="20"/>
      <c r="E70" s="20"/>
      <c r="F70" s="20"/>
      <c r="G70" s="26"/>
    </row>
    <row r="71" spans="1:7" ht="27.6" customHeight="1" x14ac:dyDescent="0.25">
      <c r="A71" s="26"/>
      <c r="B71" s="20"/>
      <c r="C71" s="445" t="s">
        <v>396</v>
      </c>
      <c r="D71" s="445"/>
      <c r="E71" s="53"/>
      <c r="F71" s="53"/>
      <c r="G71" s="26"/>
    </row>
    <row r="72" spans="1:7" ht="31.15" customHeight="1" x14ac:dyDescent="0.25">
      <c r="A72" s="26"/>
      <c r="B72" s="20"/>
      <c r="C72" s="445" t="s">
        <v>37</v>
      </c>
      <c r="D72" s="445"/>
      <c r="E72" s="53"/>
      <c r="F72" s="53"/>
      <c r="G72" s="26"/>
    </row>
    <row r="73" spans="1:7" ht="33.6" customHeight="1" x14ac:dyDescent="0.25">
      <c r="A73" s="26"/>
      <c r="B73" s="445" t="s">
        <v>397</v>
      </c>
      <c r="C73" s="445"/>
      <c r="D73" s="445"/>
      <c r="E73" s="53"/>
      <c r="F73" s="53"/>
      <c r="G73" s="26"/>
    </row>
    <row r="74" spans="1:7" x14ac:dyDescent="0.25">
      <c r="A74" s="26"/>
      <c r="B74" s="26"/>
      <c r="C74" s="26"/>
      <c r="D74" s="26"/>
      <c r="E74" s="26"/>
      <c r="F74" s="26"/>
      <c r="G74" s="26"/>
    </row>
    <row r="75" spans="1:7" x14ac:dyDescent="0.25">
      <c r="A75" s="26"/>
      <c r="B75" s="26"/>
      <c r="C75" s="26"/>
      <c r="D75" s="26"/>
      <c r="E75" s="26"/>
      <c r="F75" s="26"/>
      <c r="G75" s="26"/>
    </row>
    <row r="76" spans="1:7" x14ac:dyDescent="0.25">
      <c r="A76" s="26"/>
      <c r="B76" s="26"/>
      <c r="C76" s="26"/>
      <c r="D76" s="26"/>
      <c r="E76" s="26"/>
      <c r="F76" s="26"/>
      <c r="G76" s="26"/>
    </row>
    <row r="77" spans="1:7" x14ac:dyDescent="0.25">
      <c r="A77" s="26"/>
      <c r="B77" s="26"/>
      <c r="C77" s="26"/>
      <c r="D77" s="26"/>
      <c r="E77" s="26"/>
      <c r="F77" s="26"/>
      <c r="G77" s="26"/>
    </row>
    <row r="78" spans="1:7" x14ac:dyDescent="0.25">
      <c r="A78" s="26"/>
      <c r="B78" s="26"/>
      <c r="C78" s="26"/>
      <c r="D78" s="26"/>
      <c r="E78" s="26"/>
      <c r="F78" s="26"/>
      <c r="G78" s="26"/>
    </row>
    <row r="79" spans="1:7" x14ac:dyDescent="0.25">
      <c r="A79" s="26"/>
      <c r="B79" s="26"/>
      <c r="C79" s="26"/>
      <c r="D79" s="26"/>
      <c r="E79" s="26"/>
      <c r="F79" s="26"/>
      <c r="G79" s="26"/>
    </row>
    <row r="80" spans="1:7" x14ac:dyDescent="0.25">
      <c r="A80" s="26"/>
      <c r="B80" s="26"/>
      <c r="C80" s="26"/>
      <c r="D80" s="26"/>
      <c r="E80" s="26"/>
      <c r="F80" s="26"/>
      <c r="G80" s="26"/>
    </row>
    <row r="81" spans="1:7" x14ac:dyDescent="0.25">
      <c r="A81" s="26"/>
      <c r="B81" s="26"/>
      <c r="C81" s="26"/>
      <c r="D81" s="26"/>
      <c r="E81" s="26"/>
      <c r="F81" s="26"/>
      <c r="G81" s="26"/>
    </row>
    <row r="82" spans="1:7" x14ac:dyDescent="0.25">
      <c r="A82" s="26"/>
      <c r="B82" s="26"/>
      <c r="C82" s="26"/>
      <c r="D82" s="26"/>
      <c r="E82" s="26"/>
      <c r="F82" s="26"/>
      <c r="G82" s="26"/>
    </row>
    <row r="83" spans="1:7" x14ac:dyDescent="0.25">
      <c r="A83" s="26"/>
      <c r="B83" s="26"/>
      <c r="C83" s="26"/>
      <c r="D83" s="26"/>
      <c r="E83" s="26"/>
      <c r="F83" s="26"/>
      <c r="G83" s="26"/>
    </row>
    <row r="84" spans="1:7" x14ac:dyDescent="0.25">
      <c r="A84" s="26"/>
      <c r="B84" s="26"/>
      <c r="C84" s="26"/>
      <c r="D84" s="26"/>
      <c r="E84" s="26"/>
      <c r="F84" s="26"/>
      <c r="G84" s="26"/>
    </row>
    <row r="85" spans="1:7" x14ac:dyDescent="0.25">
      <c r="A85" s="26"/>
      <c r="B85" s="26"/>
      <c r="C85" s="26"/>
      <c r="D85" s="26"/>
      <c r="E85" s="26"/>
      <c r="F85" s="26"/>
      <c r="G85" s="26"/>
    </row>
    <row r="86" spans="1:7" x14ac:dyDescent="0.25">
      <c r="A86" s="26"/>
      <c r="B86" s="26"/>
      <c r="C86" s="26"/>
      <c r="D86" s="26"/>
      <c r="E86" s="26"/>
      <c r="F86" s="26"/>
      <c r="G86" s="26"/>
    </row>
    <row r="87" spans="1:7" x14ac:dyDescent="0.25">
      <c r="A87" s="26"/>
      <c r="B87" s="26"/>
      <c r="C87" s="26"/>
      <c r="D87" s="26"/>
      <c r="E87" s="26"/>
      <c r="F87" s="26"/>
      <c r="G87" s="26"/>
    </row>
    <row r="88" spans="1:7" x14ac:dyDescent="0.25">
      <c r="A88" s="26"/>
      <c r="B88" s="26"/>
      <c r="C88" s="26"/>
      <c r="D88" s="26"/>
      <c r="E88" s="26"/>
      <c r="F88" s="26"/>
      <c r="G88" s="26"/>
    </row>
    <row r="89" spans="1:7" x14ac:dyDescent="0.25">
      <c r="A89" s="26"/>
      <c r="B89" s="26"/>
      <c r="C89" s="26"/>
      <c r="D89" s="26"/>
      <c r="E89" s="26"/>
      <c r="F89" s="26"/>
      <c r="G89" s="26"/>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3" customWidth="1"/>
    <col min="2" max="2" width="23.5703125" style="13" customWidth="1"/>
    <col min="3" max="3" width="40.5703125" style="13" customWidth="1"/>
    <col min="4" max="4" width="27.85546875" style="13" customWidth="1"/>
    <col min="5" max="5" width="36.140625" style="13" customWidth="1"/>
    <col min="6" max="6" width="44.7109375" style="13" customWidth="1"/>
    <col min="7" max="7" width="19.5703125" style="13" customWidth="1"/>
    <col min="8" max="16384" width="9.140625" style="13"/>
  </cols>
  <sheetData>
    <row r="1" spans="2:8" ht="10.15" customHeight="1" x14ac:dyDescent="0.25">
      <c r="B1" s="17"/>
      <c r="C1" s="18"/>
    </row>
    <row r="2" spans="2:8" ht="15.75" x14ac:dyDescent="0.25">
      <c r="B2" s="78" t="str">
        <f>+Přehled!B2</f>
        <v>Název osoby</v>
      </c>
      <c r="C2" s="18"/>
      <c r="D2" s="78"/>
      <c r="F2" s="316" t="s">
        <v>225</v>
      </c>
    </row>
    <row r="3" spans="2:8" ht="10.15" customHeight="1" x14ac:dyDescent="0.25">
      <c r="B3" s="17"/>
      <c r="C3" s="18"/>
    </row>
    <row r="4" spans="2:8" ht="15.75" x14ac:dyDescent="0.25">
      <c r="B4" s="450" t="s">
        <v>349</v>
      </c>
      <c r="C4" s="451"/>
      <c r="D4" s="451"/>
      <c r="E4" s="451"/>
      <c r="F4" s="452"/>
    </row>
    <row r="5" spans="2:8" ht="33" customHeight="1" x14ac:dyDescent="0.25">
      <c r="B5" s="457" t="s">
        <v>350</v>
      </c>
      <c r="C5" s="457"/>
      <c r="D5" s="457"/>
      <c r="E5" s="457"/>
      <c r="F5" s="457"/>
      <c r="G5"/>
      <c r="H5"/>
    </row>
    <row r="6" spans="2:8" ht="70.150000000000006" customHeight="1" x14ac:dyDescent="0.25">
      <c r="B6" s="456" t="s">
        <v>351</v>
      </c>
      <c r="C6" s="456"/>
      <c r="D6" s="456"/>
      <c r="E6" s="456"/>
      <c r="F6" s="68"/>
      <c r="G6"/>
      <c r="H6"/>
    </row>
    <row r="7" spans="2:8" ht="16.149999999999999" customHeight="1" x14ac:dyDescent="0.25">
      <c r="B7" s="19" t="s">
        <v>223</v>
      </c>
      <c r="C7" s="68"/>
      <c r="D7" s="68"/>
      <c r="E7" s="68"/>
      <c r="F7" s="68"/>
      <c r="G7"/>
      <c r="H7"/>
    </row>
    <row r="8" spans="2:8" x14ac:dyDescent="0.25">
      <c r="B8" s="40" t="s">
        <v>39</v>
      </c>
      <c r="C8" s="60"/>
      <c r="D8" s="60"/>
      <c r="E8" s="62">
        <f>'IF RM1'!D7</f>
        <v>44926</v>
      </c>
      <c r="F8" s="68"/>
      <c r="G8"/>
      <c r="H8"/>
    </row>
    <row r="10" spans="2:8" x14ac:dyDescent="0.25">
      <c r="B10" s="453" t="s">
        <v>352</v>
      </c>
      <c r="C10" s="454"/>
      <c r="D10" s="454"/>
      <c r="E10" s="454"/>
      <c r="F10" s="455"/>
    </row>
    <row r="11" spans="2:8" ht="15.75" thickBot="1" x14ac:dyDescent="0.3">
      <c r="C11" s="23"/>
    </row>
    <row r="12" spans="2:8" ht="45" x14ac:dyDescent="0.25">
      <c r="B12" s="191" t="s">
        <v>353</v>
      </c>
      <c r="C12" s="192" t="s">
        <v>354</v>
      </c>
      <c r="D12" s="193" t="s">
        <v>355</v>
      </c>
      <c r="E12" s="192" t="s">
        <v>356</v>
      </c>
      <c r="F12" s="327" t="s">
        <v>357</v>
      </c>
    </row>
    <row r="13" spans="2:8" ht="15.75" thickBot="1" x14ac:dyDescent="0.3">
      <c r="B13" s="194" t="s">
        <v>0</v>
      </c>
      <c r="C13" s="195" t="s">
        <v>1</v>
      </c>
      <c r="D13" s="195" t="s">
        <v>2</v>
      </c>
      <c r="E13" s="195" t="s">
        <v>3</v>
      </c>
      <c r="F13" s="196" t="s">
        <v>4</v>
      </c>
    </row>
    <row r="14" spans="2:8" x14ac:dyDescent="0.25">
      <c r="B14" s="197"/>
      <c r="C14" s="198"/>
      <c r="D14" s="198"/>
      <c r="E14" s="198"/>
      <c r="F14" s="199"/>
    </row>
    <row r="15" spans="2:8" x14ac:dyDescent="0.25">
      <c r="B15" s="117"/>
      <c r="C15" s="1"/>
      <c r="D15" s="1"/>
      <c r="E15" s="1"/>
      <c r="F15" s="116"/>
    </row>
    <row r="16" spans="2:8" x14ac:dyDescent="0.25">
      <c r="B16" s="117"/>
      <c r="C16" s="1"/>
      <c r="D16" s="1"/>
      <c r="E16" s="1"/>
      <c r="F16" s="116"/>
    </row>
    <row r="17" spans="2:7" x14ac:dyDescent="0.25">
      <c r="B17" s="117"/>
      <c r="C17" s="1"/>
      <c r="D17" s="1"/>
      <c r="E17" s="1"/>
      <c r="F17" s="116"/>
    </row>
    <row r="18" spans="2:7" ht="15.75" thickBot="1" x14ac:dyDescent="0.3">
      <c r="B18" s="118"/>
      <c r="C18" s="119"/>
      <c r="D18" s="119"/>
      <c r="E18" s="119"/>
      <c r="F18" s="120"/>
    </row>
    <row r="19" spans="2:7" x14ac:dyDescent="0.25">
      <c r="B19"/>
      <c r="C19"/>
      <c r="D19"/>
      <c r="E19"/>
      <c r="F19"/>
    </row>
    <row r="20" spans="2:7" x14ac:dyDescent="0.25">
      <c r="B20" s="2" t="s">
        <v>358</v>
      </c>
      <c r="C20"/>
      <c r="D20"/>
      <c r="E20"/>
      <c r="F20"/>
    </row>
    <row r="21" spans="2:7" x14ac:dyDescent="0.25">
      <c r="B21"/>
      <c r="C21"/>
      <c r="D21"/>
      <c r="E21"/>
      <c r="F21"/>
    </row>
    <row r="22" spans="2:7" x14ac:dyDescent="0.25">
      <c r="B22"/>
      <c r="C22"/>
      <c r="D22"/>
      <c r="E22"/>
      <c r="F22"/>
    </row>
    <row r="23" spans="2:7" x14ac:dyDescent="0.25">
      <c r="B23" s="453" t="s">
        <v>359</v>
      </c>
      <c r="C23" s="454"/>
      <c r="D23" s="454"/>
      <c r="E23" s="454"/>
      <c r="F23" s="455"/>
      <c r="G23" s="71"/>
    </row>
    <row r="24" spans="2:7" ht="15.75" thickBot="1" x14ac:dyDescent="0.3"/>
    <row r="25" spans="2:7" ht="45" x14ac:dyDescent="0.25">
      <c r="B25" s="191" t="s">
        <v>353</v>
      </c>
      <c r="C25" s="192" t="s">
        <v>354</v>
      </c>
      <c r="D25" s="192" t="s">
        <v>360</v>
      </c>
      <c r="E25" s="192" t="s">
        <v>361</v>
      </c>
      <c r="F25" s="327" t="s">
        <v>362</v>
      </c>
    </row>
    <row r="26" spans="2:7" ht="15.75" thickBot="1" x14ac:dyDescent="0.3">
      <c r="B26" s="194" t="s">
        <v>0</v>
      </c>
      <c r="C26" s="195" t="s">
        <v>1</v>
      </c>
      <c r="D26" s="195" t="s">
        <v>2</v>
      </c>
      <c r="E26" s="195" t="s">
        <v>3</v>
      </c>
      <c r="F26" s="196" t="s">
        <v>4</v>
      </c>
    </row>
    <row r="27" spans="2:7" x14ac:dyDescent="0.25">
      <c r="B27" s="197"/>
      <c r="C27" s="198"/>
      <c r="D27" s="198"/>
      <c r="E27" s="198"/>
      <c r="F27" s="199"/>
    </row>
    <row r="28" spans="2:7" x14ac:dyDescent="0.25">
      <c r="B28" s="117"/>
      <c r="C28" s="1"/>
      <c r="D28" s="1"/>
      <c r="E28" s="1"/>
      <c r="F28" s="116"/>
    </row>
    <row r="29" spans="2:7" x14ac:dyDescent="0.25">
      <c r="B29" s="117"/>
      <c r="C29" s="1"/>
      <c r="D29" s="1"/>
      <c r="E29" s="1"/>
      <c r="F29" s="116"/>
    </row>
    <row r="30" spans="2:7" x14ac:dyDescent="0.25">
      <c r="B30" s="117"/>
      <c r="C30" s="1"/>
      <c r="D30" s="1"/>
      <c r="E30" s="1"/>
      <c r="F30" s="116"/>
    </row>
    <row r="31" spans="2:7" x14ac:dyDescent="0.25">
      <c r="B31" s="117"/>
      <c r="C31" s="1"/>
      <c r="D31" s="1"/>
      <c r="E31" s="1"/>
      <c r="F31" s="116"/>
    </row>
    <row r="32" spans="2:7" ht="15.75" thickBot="1" x14ac:dyDescent="0.3">
      <c r="B32" s="118"/>
      <c r="C32" s="119"/>
      <c r="D32" s="119"/>
      <c r="E32" s="119"/>
      <c r="F32" s="120"/>
    </row>
    <row r="33" spans="2:6" x14ac:dyDescent="0.25">
      <c r="B33"/>
      <c r="C33"/>
      <c r="D33"/>
      <c r="E33"/>
      <c r="F33"/>
    </row>
    <row r="34" spans="2:6" ht="35.450000000000003" customHeight="1" x14ac:dyDescent="0.25">
      <c r="B34" s="446" t="s">
        <v>299</v>
      </c>
      <c r="C34" s="446"/>
      <c r="D34" s="446"/>
      <c r="E34" s="446"/>
      <c r="F34"/>
    </row>
    <row r="35" spans="2:6" x14ac:dyDescent="0.25">
      <c r="B35"/>
      <c r="C35"/>
      <c r="D35"/>
      <c r="E35"/>
      <c r="F35"/>
    </row>
    <row r="36" spans="2:6" x14ac:dyDescent="0.25">
      <c r="B36" s="19" t="s">
        <v>38</v>
      </c>
      <c r="C36" s="20"/>
      <c r="D36" s="20"/>
      <c r="E36" s="20"/>
      <c r="F36" s="20"/>
    </row>
    <row r="37" spans="2:6" x14ac:dyDescent="0.25">
      <c r="B37" s="20" t="s">
        <v>36</v>
      </c>
      <c r="C37" s="20"/>
      <c r="D37" s="20"/>
      <c r="E37" s="20"/>
      <c r="F37" s="20"/>
    </row>
    <row r="38" spans="2:6" x14ac:dyDescent="0.25">
      <c r="B38" s="20"/>
      <c r="C38" s="445" t="s">
        <v>396</v>
      </c>
      <c r="D38" s="445"/>
      <c r="E38" s="445"/>
      <c r="F38" s="445"/>
    </row>
    <row r="39" spans="2:6" x14ac:dyDescent="0.25">
      <c r="B39" s="20"/>
      <c r="C39" s="445" t="s">
        <v>37</v>
      </c>
      <c r="D39" s="445"/>
      <c r="E39" s="445"/>
      <c r="F39" s="445"/>
    </row>
    <row r="40" spans="2:6" ht="30" customHeight="1" x14ac:dyDescent="0.25">
      <c r="B40" s="445" t="s">
        <v>397</v>
      </c>
      <c r="C40" s="445"/>
      <c r="D40" s="445"/>
      <c r="E40" s="445"/>
      <c r="F40" s="445"/>
    </row>
  </sheetData>
  <mergeCells count="9">
    <mergeCell ref="C39:F39"/>
    <mergeCell ref="B40:F40"/>
    <mergeCell ref="B4:F4"/>
    <mergeCell ref="B10:F10"/>
    <mergeCell ref="B23:F23"/>
    <mergeCell ref="C38:F38"/>
    <mergeCell ref="B6:E6"/>
    <mergeCell ref="B34:E34"/>
    <mergeCell ref="B5:F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86.7109375" customWidth="1"/>
    <col min="3" max="3" width="26" customWidth="1"/>
  </cols>
  <sheetData>
    <row r="1" spans="2:6" ht="10.15" customHeight="1" x14ac:dyDescent="0.25"/>
    <row r="2" spans="2:6" ht="27.6" customHeight="1" x14ac:dyDescent="0.25">
      <c r="B2" s="319" t="str">
        <f>+Přehled!B2</f>
        <v>Název osoby</v>
      </c>
      <c r="C2" s="320" t="s">
        <v>225</v>
      </c>
      <c r="D2" s="78"/>
    </row>
    <row r="3" spans="2:6" ht="10.15" customHeight="1" x14ac:dyDescent="0.25"/>
    <row r="4" spans="2:6" ht="16.149999999999999" customHeight="1" x14ac:dyDescent="0.25">
      <c r="B4" s="458" t="s">
        <v>363</v>
      </c>
      <c r="C4" s="459"/>
    </row>
    <row r="5" spans="2:6" ht="35.450000000000003" customHeight="1" x14ac:dyDescent="0.25">
      <c r="B5" s="398" t="s">
        <v>364</v>
      </c>
      <c r="C5" s="398"/>
    </row>
    <row r="6" spans="2:6" ht="75.599999999999994" customHeight="1" x14ac:dyDescent="0.25">
      <c r="B6" s="398" t="s">
        <v>351</v>
      </c>
      <c r="C6" s="399"/>
    </row>
    <row r="7" spans="2:6" ht="16.149999999999999" customHeight="1" x14ac:dyDescent="0.25">
      <c r="B7" s="92" t="s">
        <v>39</v>
      </c>
      <c r="C7" s="42">
        <f>'IF RM1'!D7</f>
        <v>44926</v>
      </c>
    </row>
    <row r="8" spans="2:6" ht="19.149999999999999" customHeight="1" x14ac:dyDescent="0.25">
      <c r="B8" s="88" t="s">
        <v>223</v>
      </c>
    </row>
    <row r="9" spans="2:6" ht="22.15" customHeight="1" thickBot="1" x14ac:dyDescent="0.3">
      <c r="B9" s="310"/>
    </row>
    <row r="10" spans="2:6" ht="37.15" customHeight="1" x14ac:dyDescent="0.25">
      <c r="B10" s="460" t="s">
        <v>365</v>
      </c>
      <c r="C10" s="461"/>
    </row>
    <row r="11" spans="2:6" ht="15.75" thickBot="1" x14ac:dyDescent="0.3">
      <c r="B11" s="462" t="s">
        <v>0</v>
      </c>
      <c r="C11" s="463"/>
    </row>
    <row r="12" spans="2:6" ht="70.5" customHeight="1" thickBot="1" x14ac:dyDescent="0.3">
      <c r="B12" s="464"/>
      <c r="C12" s="465"/>
    </row>
    <row r="14" spans="2:6" ht="36" customHeight="1" x14ac:dyDescent="0.25">
      <c r="B14" s="446" t="s">
        <v>366</v>
      </c>
      <c r="C14" s="446"/>
    </row>
    <row r="16" spans="2:6" x14ac:dyDescent="0.25">
      <c r="B16" s="19" t="s">
        <v>38</v>
      </c>
      <c r="C16" s="20"/>
      <c r="D16" s="20"/>
      <c r="E16" s="20"/>
      <c r="F16" s="20"/>
    </row>
    <row r="17" spans="2:6" x14ac:dyDescent="0.25">
      <c r="B17" s="20" t="s">
        <v>36</v>
      </c>
      <c r="C17" s="20"/>
      <c r="D17" s="20"/>
      <c r="E17" s="20"/>
      <c r="F17" s="20"/>
    </row>
    <row r="18" spans="2:6" ht="32.450000000000003" customHeight="1" x14ac:dyDescent="0.25">
      <c r="B18" s="445" t="s">
        <v>396</v>
      </c>
      <c r="C18" s="445"/>
      <c r="D18" s="20"/>
      <c r="E18" s="20"/>
      <c r="F18" s="20"/>
    </row>
    <row r="19" spans="2:6" ht="33" customHeight="1" x14ac:dyDescent="0.25">
      <c r="B19" s="445" t="s">
        <v>37</v>
      </c>
      <c r="C19" s="445"/>
      <c r="D19" s="20"/>
      <c r="E19" s="20"/>
      <c r="F19" s="20"/>
    </row>
    <row r="20" spans="2:6" ht="33" customHeight="1" x14ac:dyDescent="0.25">
      <c r="B20" s="445" t="s">
        <v>398</v>
      </c>
      <c r="C20" s="445"/>
      <c r="D20" s="20"/>
      <c r="E20" s="20"/>
      <c r="F20" s="53"/>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election activeCell="C17" sqref="C17:D17"/>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8" t="str">
        <f>+Přehled!B2</f>
        <v>Název osoby</v>
      </c>
      <c r="D2" s="316" t="s">
        <v>225</v>
      </c>
    </row>
    <row r="3" spans="2:6" ht="10.15" customHeight="1" x14ac:dyDescent="0.25"/>
    <row r="4" spans="2:6" ht="15.75" x14ac:dyDescent="0.25">
      <c r="B4" s="58" t="s">
        <v>367</v>
      </c>
      <c r="C4" s="44"/>
      <c r="D4" s="45"/>
      <c r="F4" s="71"/>
    </row>
    <row r="5" spans="2:6" ht="21" customHeight="1" x14ac:dyDescent="0.25">
      <c r="B5" s="467" t="s">
        <v>368</v>
      </c>
      <c r="C5" s="467"/>
      <c r="D5" s="467"/>
      <c r="F5" s="72"/>
    </row>
    <row r="6" spans="2:6" ht="55.9" customHeight="1" x14ac:dyDescent="0.25">
      <c r="B6" s="383" t="s">
        <v>399</v>
      </c>
      <c r="C6" s="383"/>
      <c r="D6" s="383"/>
      <c r="E6" s="331"/>
      <c r="F6" s="331"/>
    </row>
    <row r="7" spans="2:6" x14ac:dyDescent="0.25">
      <c r="B7" s="40" t="s">
        <v>39</v>
      </c>
      <c r="C7" s="41"/>
      <c r="D7" s="42">
        <f>'IF RM1'!D7</f>
        <v>44926</v>
      </c>
    </row>
    <row r="9" spans="2:6" ht="15.75" thickBot="1" x14ac:dyDescent="0.3">
      <c r="B9" s="5"/>
      <c r="C9" s="5"/>
      <c r="D9" s="5"/>
    </row>
    <row r="10" spans="2:6" ht="16.149999999999999" customHeight="1" x14ac:dyDescent="0.25">
      <c r="B10" s="5"/>
      <c r="C10" s="5"/>
      <c r="D10" s="38" t="s">
        <v>0</v>
      </c>
    </row>
    <row r="11" spans="2:6" ht="15.75" thickBot="1" x14ac:dyDescent="0.3">
      <c r="B11" s="7"/>
      <c r="C11" s="73"/>
      <c r="D11" s="100" t="s">
        <v>12</v>
      </c>
    </row>
    <row r="12" spans="2:6" ht="144" customHeight="1" x14ac:dyDescent="0.25">
      <c r="B12" s="332">
        <v>1</v>
      </c>
      <c r="C12" s="333" t="s">
        <v>369</v>
      </c>
      <c r="D12" s="334"/>
    </row>
    <row r="13" spans="2:6" x14ac:dyDescent="0.25">
      <c r="B13" s="335"/>
    </row>
    <row r="14" spans="2:6" x14ac:dyDescent="0.25">
      <c r="B14" s="335"/>
    </row>
    <row r="15" spans="2:6" x14ac:dyDescent="0.25">
      <c r="B15" s="336" t="s">
        <v>370</v>
      </c>
      <c r="C15" t="s">
        <v>371</v>
      </c>
    </row>
    <row r="16" spans="2:6" x14ac:dyDescent="0.25">
      <c r="B16" s="335"/>
    </row>
    <row r="17" spans="2:4" ht="38.450000000000003" customHeight="1" x14ac:dyDescent="0.25">
      <c r="B17" s="336" t="s">
        <v>372</v>
      </c>
      <c r="C17" s="466" t="s">
        <v>373</v>
      </c>
      <c r="D17" s="466"/>
    </row>
    <row r="18" spans="2:4" ht="38.450000000000003" customHeight="1" x14ac:dyDescent="0.25">
      <c r="B18" s="74"/>
      <c r="C18" s="466" t="s">
        <v>374</v>
      </c>
      <c r="D18" s="466"/>
    </row>
    <row r="19" spans="2:4" ht="37.15" customHeight="1" x14ac:dyDescent="0.25">
      <c r="C19" s="466" t="s">
        <v>375</v>
      </c>
      <c r="D19" s="466"/>
    </row>
    <row r="20" spans="2:4" ht="33" customHeight="1" x14ac:dyDescent="0.25">
      <c r="C20" s="466" t="s">
        <v>376</v>
      </c>
      <c r="D20" s="466"/>
    </row>
    <row r="21" spans="2:4" ht="33.75" customHeight="1" x14ac:dyDescent="0.25">
      <c r="C21" s="466" t="s">
        <v>377</v>
      </c>
      <c r="D21" s="466"/>
    </row>
    <row r="22" spans="2:4" ht="13.15" customHeight="1" x14ac:dyDescent="0.25"/>
    <row r="29" spans="2:4" ht="16.149999999999999" customHeight="1" x14ac:dyDescent="0.25"/>
  </sheetData>
  <mergeCells count="7">
    <mergeCell ref="C21:D21"/>
    <mergeCell ref="B5:D5"/>
    <mergeCell ref="B6:D6"/>
    <mergeCell ref="C17:D17"/>
    <mergeCell ref="C18:D18"/>
    <mergeCell ref="C19:D19"/>
    <mergeCell ref="C20:D2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abSelected="1"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8" t="str">
        <f>+Přehled!B2</f>
        <v>Název osoby</v>
      </c>
      <c r="D2" s="316" t="s">
        <v>225</v>
      </c>
    </row>
    <row r="3" spans="2:5" ht="10.15" customHeight="1" x14ac:dyDescent="0.25"/>
    <row r="4" spans="2:5" ht="16.149999999999999" customHeight="1" x14ac:dyDescent="0.25">
      <c r="B4" s="43" t="s">
        <v>219</v>
      </c>
      <c r="C4" s="44"/>
      <c r="D4" s="45"/>
      <c r="E4" s="71"/>
    </row>
    <row r="5" spans="2:5" ht="16.5" customHeight="1" x14ac:dyDescent="0.25">
      <c r="B5" s="378" t="s">
        <v>274</v>
      </c>
      <c r="C5" s="378"/>
      <c r="D5" s="378"/>
      <c r="E5" s="72"/>
    </row>
    <row r="6" spans="2:5" ht="16.5" customHeight="1" x14ac:dyDescent="0.25">
      <c r="B6" s="211" t="s">
        <v>229</v>
      </c>
      <c r="C6" s="18"/>
      <c r="D6" s="5"/>
      <c r="E6" s="72"/>
    </row>
    <row r="7" spans="2:5" ht="16.149999999999999" customHeight="1" x14ac:dyDescent="0.25">
      <c r="B7" s="40" t="s">
        <v>39</v>
      </c>
      <c r="C7" s="41"/>
      <c r="D7" s="359">
        <v>44926</v>
      </c>
    </row>
    <row r="8" spans="2:5" ht="16.149999999999999" customHeight="1" x14ac:dyDescent="0.25">
      <c r="D8" s="91" t="s">
        <v>211</v>
      </c>
    </row>
    <row r="9" spans="2:5" ht="15.75" thickBot="1" x14ac:dyDescent="0.3">
      <c r="D9" s="5"/>
    </row>
    <row r="10" spans="2:5" x14ac:dyDescent="0.25">
      <c r="B10" s="5"/>
      <c r="C10" s="5"/>
      <c r="D10" s="38" t="s">
        <v>0</v>
      </c>
    </row>
    <row r="11" spans="2:5" ht="15.75" thickBot="1" x14ac:dyDescent="0.3">
      <c r="B11" s="7"/>
      <c r="C11" s="8"/>
      <c r="D11" s="100" t="s">
        <v>12</v>
      </c>
    </row>
    <row r="12" spans="2:5" ht="94.15" customHeight="1" thickBot="1" x14ac:dyDescent="0.3">
      <c r="B12" s="101">
        <v>1</v>
      </c>
      <c r="C12" s="102" t="s">
        <v>379</v>
      </c>
      <c r="D12" s="344" t="s">
        <v>401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12" sqref="D12:D14"/>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8" t="str">
        <f>+Přehled!B2</f>
        <v>Název osoby</v>
      </c>
      <c r="D2" s="316" t="s">
        <v>225</v>
      </c>
    </row>
    <row r="3" spans="2:6" ht="10.15" customHeight="1" x14ac:dyDescent="0.25"/>
    <row r="4" spans="2:6" ht="15.75" x14ac:dyDescent="0.25">
      <c r="B4" s="58" t="s">
        <v>197</v>
      </c>
      <c r="C4" s="44"/>
      <c r="D4" s="45"/>
      <c r="F4" s="71"/>
    </row>
    <row r="5" spans="2:6" ht="14.45" customHeight="1" x14ac:dyDescent="0.25">
      <c r="B5" s="378" t="s">
        <v>274</v>
      </c>
      <c r="C5" s="378"/>
      <c r="D5" s="378"/>
      <c r="F5" s="72"/>
    </row>
    <row r="6" spans="2:6" ht="16.899999999999999" customHeight="1" x14ac:dyDescent="0.25">
      <c r="B6" s="211" t="s">
        <v>229</v>
      </c>
      <c r="C6" s="18"/>
      <c r="D6" s="5"/>
      <c r="F6" s="72"/>
    </row>
    <row r="7" spans="2:6" x14ac:dyDescent="0.25">
      <c r="B7" s="40" t="s">
        <v>39</v>
      </c>
      <c r="C7" s="41"/>
      <c r="D7" s="42">
        <f>'IF RM1'!D7</f>
        <v>44926</v>
      </c>
    </row>
    <row r="9" spans="2:6" ht="15.75" thickBot="1" x14ac:dyDescent="0.3">
      <c r="B9" s="5"/>
      <c r="C9" s="5"/>
      <c r="D9" s="5"/>
    </row>
    <row r="10" spans="2:6" ht="16.149999999999999" customHeight="1" x14ac:dyDescent="0.25">
      <c r="B10" s="5"/>
      <c r="C10" s="5"/>
      <c r="D10" s="38" t="s">
        <v>0</v>
      </c>
    </row>
    <row r="11" spans="2:6" ht="16.149999999999999" customHeight="1" thickBot="1" x14ac:dyDescent="0.3">
      <c r="B11" s="7"/>
      <c r="C11" s="73"/>
      <c r="D11" s="100" t="s">
        <v>12</v>
      </c>
    </row>
    <row r="12" spans="2:6" ht="64.900000000000006" customHeight="1" x14ac:dyDescent="0.25">
      <c r="B12" s="103">
        <v>1</v>
      </c>
      <c r="C12" s="104" t="s">
        <v>207</v>
      </c>
      <c r="D12" s="345" t="s">
        <v>402</v>
      </c>
    </row>
    <row r="13" spans="2:6" ht="64.900000000000006" customHeight="1" x14ac:dyDescent="0.25">
      <c r="B13" s="106">
        <v>2</v>
      </c>
      <c r="C13" s="200" t="s">
        <v>212</v>
      </c>
      <c r="D13" s="346" t="s">
        <v>403</v>
      </c>
    </row>
    <row r="14" spans="2:6" ht="64.900000000000006" customHeight="1" thickBot="1" x14ac:dyDescent="0.3">
      <c r="B14" s="107">
        <v>3</v>
      </c>
      <c r="C14" s="108" t="s">
        <v>198</v>
      </c>
      <c r="D14" s="347" t="s">
        <v>404</v>
      </c>
    </row>
    <row r="16" spans="2:6" x14ac:dyDescent="0.25">
      <c r="B16" s="74" t="s">
        <v>208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22"/>
  <sheetViews>
    <sheetView showGridLines="0" workbookViewId="0">
      <selection activeCell="F23" sqref="F23"/>
    </sheetView>
  </sheetViews>
  <sheetFormatPr defaultRowHeight="15" x14ac:dyDescent="0.25"/>
  <cols>
    <col min="1" max="1" width="3.7109375" customWidth="1"/>
    <col min="3" max="3" width="62.7109375" customWidth="1"/>
    <col min="4" max="4" width="17.7109375" customWidth="1"/>
    <col min="5" max="5" width="8.42578125" customWidth="1"/>
    <col min="6" max="6" width="23.5703125" customWidth="1"/>
  </cols>
  <sheetData>
    <row r="1" spans="2:4" ht="10.15" customHeight="1" x14ac:dyDescent="0.25"/>
    <row r="2" spans="2:4" ht="15.75" x14ac:dyDescent="0.25">
      <c r="B2" s="78" t="str">
        <f>+Přehled!B2</f>
        <v>Název osoby</v>
      </c>
      <c r="D2" s="316" t="s">
        <v>225</v>
      </c>
    </row>
    <row r="3" spans="2:4" ht="10.15" customHeight="1" x14ac:dyDescent="0.25"/>
    <row r="4" spans="2:4" ht="15.75" x14ac:dyDescent="0.25">
      <c r="B4" s="321" t="s">
        <v>254</v>
      </c>
      <c r="C4" s="97"/>
      <c r="D4" s="90"/>
    </row>
    <row r="5" spans="2:4" ht="19.899999999999999" customHeight="1" x14ac:dyDescent="0.25">
      <c r="B5" s="379" t="s">
        <v>275</v>
      </c>
      <c r="C5" s="379"/>
      <c r="D5" s="379"/>
    </row>
    <row r="6" spans="2:4" ht="33.6" customHeight="1" x14ac:dyDescent="0.25">
      <c r="B6" s="382" t="s">
        <v>229</v>
      </c>
      <c r="C6" s="382"/>
      <c r="D6" s="382"/>
    </row>
    <row r="7" spans="2:4" ht="16.149999999999999" customHeight="1" x14ac:dyDescent="0.25">
      <c r="B7" s="40" t="s">
        <v>39</v>
      </c>
      <c r="C7" s="41"/>
      <c r="D7" s="42">
        <f>'IF RM1'!D7</f>
        <v>44926</v>
      </c>
    </row>
    <row r="8" spans="2:4" ht="16.149999999999999" customHeight="1" x14ac:dyDescent="0.25">
      <c r="B8" s="17"/>
      <c r="C8" s="18"/>
      <c r="D8" s="5"/>
    </row>
    <row r="9" spans="2:4" x14ac:dyDescent="0.25">
      <c r="B9" s="21" t="s">
        <v>42</v>
      </c>
      <c r="C9" s="5"/>
    </row>
    <row r="10" spans="2:4" ht="15.75" thickBot="1" x14ac:dyDescent="0.3">
      <c r="B10" s="7"/>
      <c r="C10" s="8"/>
    </row>
    <row r="11" spans="2:4" ht="30" x14ac:dyDescent="0.25">
      <c r="B11" s="109"/>
      <c r="C11" s="110" t="s">
        <v>380</v>
      </c>
      <c r="D11" s="380" t="s">
        <v>206</v>
      </c>
    </row>
    <row r="12" spans="2:4" ht="15.75" thickBot="1" x14ac:dyDescent="0.3">
      <c r="B12" s="111"/>
      <c r="C12" s="112" t="s">
        <v>194</v>
      </c>
      <c r="D12" s="381"/>
    </row>
    <row r="13" spans="2:4" x14ac:dyDescent="0.25">
      <c r="B13" s="103">
        <v>1</v>
      </c>
      <c r="C13" s="348" t="s">
        <v>405</v>
      </c>
      <c r="D13" s="114">
        <v>9</v>
      </c>
    </row>
    <row r="14" spans="2:4" x14ac:dyDescent="0.25">
      <c r="B14" s="106">
        <v>2</v>
      </c>
      <c r="C14" s="349" t="s">
        <v>406</v>
      </c>
      <c r="D14" s="115">
        <v>1</v>
      </c>
    </row>
    <row r="15" spans="2:4" x14ac:dyDescent="0.25">
      <c r="B15" s="106">
        <v>3</v>
      </c>
      <c r="C15" s="349" t="s">
        <v>407</v>
      </c>
      <c r="D15" s="115">
        <v>1</v>
      </c>
    </row>
    <row r="16" spans="2:4" x14ac:dyDescent="0.25">
      <c r="B16" s="106">
        <v>4</v>
      </c>
      <c r="C16" s="1"/>
      <c r="D16" s="116"/>
    </row>
    <row r="17" spans="2:4" x14ac:dyDescent="0.25">
      <c r="B17" s="106">
        <v>5</v>
      </c>
      <c r="C17" s="1"/>
      <c r="D17" s="116"/>
    </row>
    <row r="18" spans="2:4" x14ac:dyDescent="0.25">
      <c r="B18" s="117"/>
      <c r="C18" s="1"/>
      <c r="D18" s="116"/>
    </row>
    <row r="19" spans="2:4" ht="15.75" thickBot="1" x14ac:dyDescent="0.3">
      <c r="B19" s="118"/>
      <c r="C19" s="119"/>
      <c r="D19" s="120"/>
    </row>
    <row r="22" spans="2:4" ht="46.9" customHeight="1" x14ac:dyDescent="0.25">
      <c r="B22" s="383" t="s">
        <v>381</v>
      </c>
      <c r="C22" s="383"/>
      <c r="D22" s="383"/>
    </row>
  </sheetData>
  <mergeCells count="4">
    <mergeCell ref="B5:D5"/>
    <mergeCell ref="D11:D12"/>
    <mergeCell ref="B6:D6"/>
    <mergeCell ref="B22:D22"/>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29" sqref="D29"/>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8" t="str">
        <f>+Přehled!B2</f>
        <v>Název osoby</v>
      </c>
      <c r="D2" s="316" t="s">
        <v>225</v>
      </c>
    </row>
    <row r="3" spans="2:5" ht="10.15" customHeight="1" x14ac:dyDescent="0.25"/>
    <row r="4" spans="2:5" ht="15.75" x14ac:dyDescent="0.25">
      <c r="B4" s="43" t="s">
        <v>31</v>
      </c>
      <c r="C4" s="49"/>
      <c r="D4" s="45"/>
    </row>
    <row r="5" spans="2:5" ht="20.100000000000001" customHeight="1" x14ac:dyDescent="0.25">
      <c r="B5" s="384" t="s">
        <v>276</v>
      </c>
      <c r="C5" s="384"/>
      <c r="D5" s="384"/>
    </row>
    <row r="6" spans="2:5" ht="20.100000000000001" customHeight="1" x14ac:dyDescent="0.25">
      <c r="B6" s="211" t="s">
        <v>229</v>
      </c>
      <c r="C6" s="18"/>
      <c r="D6" s="5"/>
    </row>
    <row r="7" spans="2:5" ht="20.100000000000001" customHeight="1" x14ac:dyDescent="0.25">
      <c r="B7" s="40" t="s">
        <v>39</v>
      </c>
      <c r="C7" s="41"/>
      <c r="D7" s="42">
        <f>'IF RM1'!D7</f>
        <v>44926</v>
      </c>
    </row>
    <row r="8" spans="2:5" ht="20.100000000000001" customHeight="1" thickBot="1" x14ac:dyDescent="0.3">
      <c r="B8" s="5"/>
      <c r="C8" s="5"/>
      <c r="D8" s="5"/>
    </row>
    <row r="9" spans="2:5" x14ac:dyDescent="0.25">
      <c r="B9" s="5"/>
      <c r="C9" s="5"/>
      <c r="D9" s="80" t="s">
        <v>0</v>
      </c>
      <c r="E9" s="95" t="s">
        <v>1</v>
      </c>
    </row>
    <row r="10" spans="2:5" ht="15.75" thickBot="1" x14ac:dyDescent="0.3">
      <c r="B10" s="7"/>
      <c r="C10" s="8"/>
      <c r="D10" s="121" t="s">
        <v>12</v>
      </c>
      <c r="E10" s="96" t="s">
        <v>200</v>
      </c>
    </row>
    <row r="11" spans="2:5" x14ac:dyDescent="0.25">
      <c r="B11" s="109"/>
      <c r="C11" s="122" t="s">
        <v>32</v>
      </c>
      <c r="D11" s="123"/>
      <c r="E11" s="386" t="s">
        <v>262</v>
      </c>
    </row>
    <row r="12" spans="2:5" ht="54.75" customHeight="1" x14ac:dyDescent="0.25">
      <c r="B12" s="106">
        <v>1</v>
      </c>
      <c r="C12" s="9" t="s">
        <v>209</v>
      </c>
      <c r="D12" s="350" t="s">
        <v>408</v>
      </c>
      <c r="E12" s="387"/>
    </row>
    <row r="13" spans="2:5" x14ac:dyDescent="0.25">
      <c r="B13" s="124"/>
      <c r="C13" s="57" t="s">
        <v>33</v>
      </c>
      <c r="D13" s="125"/>
      <c r="E13" s="388" t="s">
        <v>261</v>
      </c>
    </row>
    <row r="14" spans="2:5" ht="14.45" customHeight="1" x14ac:dyDescent="0.25">
      <c r="B14" s="106">
        <v>2</v>
      </c>
      <c r="C14" s="12" t="s">
        <v>382</v>
      </c>
      <c r="D14" s="468" t="s">
        <v>409</v>
      </c>
      <c r="E14" s="389"/>
    </row>
    <row r="15" spans="2:5" x14ac:dyDescent="0.25">
      <c r="B15" s="106">
        <v>3</v>
      </c>
      <c r="C15" s="3" t="s">
        <v>40</v>
      </c>
      <c r="D15" s="468">
        <v>8</v>
      </c>
      <c r="E15" s="389"/>
    </row>
    <row r="16" spans="2:5" ht="15.75" thickBot="1" x14ac:dyDescent="0.3">
      <c r="B16" s="107">
        <v>4</v>
      </c>
      <c r="C16" s="126" t="s">
        <v>41</v>
      </c>
      <c r="D16" s="469">
        <v>4</v>
      </c>
      <c r="E16" s="390"/>
    </row>
    <row r="17" spans="2:4" ht="18.600000000000001" customHeight="1" x14ac:dyDescent="0.25"/>
    <row r="18" spans="2:4" ht="35.450000000000003" customHeight="1" x14ac:dyDescent="0.25">
      <c r="B18" s="385" t="s">
        <v>265</v>
      </c>
      <c r="C18" s="385"/>
      <c r="D18" s="385"/>
    </row>
    <row r="19" spans="2:4" x14ac:dyDescent="0.25">
      <c r="B19" s="391" t="s">
        <v>293</v>
      </c>
      <c r="C19" s="391"/>
      <c r="D19" s="391"/>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C81F-160C-41D7-9F2E-9D7C23E102EA}">
  <sheetPr>
    <pageSetUpPr fitToPage="1"/>
  </sheetPr>
  <dimension ref="B1:F111"/>
  <sheetViews>
    <sheetView showGridLines="0" topLeftCell="A10" workbookViewId="0">
      <selection activeCell="C20" sqref="C20"/>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3"/>
    </row>
    <row r="2" spans="2:6" ht="15.75" x14ac:dyDescent="0.25">
      <c r="B2" s="78" t="str">
        <f>+[2]Přehled!B2</f>
        <v>Název osoby</v>
      </c>
      <c r="D2" s="78"/>
      <c r="E2" s="316" t="s">
        <v>225</v>
      </c>
    </row>
    <row r="3" spans="2:6" ht="10.15" customHeight="1" x14ac:dyDescent="0.25">
      <c r="B3" s="33"/>
    </row>
    <row r="4" spans="2:6" ht="20.100000000000001" customHeight="1" x14ac:dyDescent="0.25">
      <c r="B4" s="317" t="s">
        <v>238</v>
      </c>
      <c r="C4" s="44"/>
      <c r="D4" s="44"/>
      <c r="E4" s="59"/>
    </row>
    <row r="5" spans="2:6" ht="40.15" customHeight="1" x14ac:dyDescent="0.25">
      <c r="B5" s="379" t="s">
        <v>277</v>
      </c>
      <c r="C5" s="379"/>
      <c r="D5" s="379"/>
      <c r="E5" s="379"/>
    </row>
    <row r="6" spans="2:6" ht="19.149999999999999" customHeight="1" x14ac:dyDescent="0.25">
      <c r="B6" s="211" t="s">
        <v>229</v>
      </c>
      <c r="C6" s="14"/>
      <c r="D6" s="14"/>
      <c r="F6" s="71"/>
    </row>
    <row r="7" spans="2:6" ht="17.45" customHeight="1" x14ac:dyDescent="0.25">
      <c r="B7" s="40" t="s">
        <v>39</v>
      </c>
      <c r="C7" s="41"/>
      <c r="D7" s="99"/>
      <c r="E7" s="42" t="str">
        <f>'[2]IF RM1'!D7</f>
        <v>(dd.mm.rrrr)</v>
      </c>
    </row>
    <row r="8" spans="2:6" x14ac:dyDescent="0.25">
      <c r="B8" s="17"/>
    </row>
    <row r="9" spans="2:6" ht="15.75" thickBot="1" x14ac:dyDescent="0.3">
      <c r="B9" s="17"/>
      <c r="D9" s="93" t="s">
        <v>205</v>
      </c>
      <c r="E9" s="93"/>
    </row>
    <row r="10" spans="2:6" x14ac:dyDescent="0.25">
      <c r="B10"/>
      <c r="D10" s="127" t="s">
        <v>84</v>
      </c>
      <c r="E10" s="128" t="s">
        <v>85</v>
      </c>
    </row>
    <row r="11" spans="2:6" ht="45.75" thickBot="1" x14ac:dyDescent="0.3">
      <c r="B11"/>
      <c r="D11" s="129" t="s">
        <v>383</v>
      </c>
      <c r="E11" s="130" t="s">
        <v>86</v>
      </c>
    </row>
    <row r="12" spans="2:6" ht="18" customHeight="1" thickBot="1" x14ac:dyDescent="0.3">
      <c r="B12" s="392" t="s">
        <v>384</v>
      </c>
      <c r="C12" s="393"/>
      <c r="D12" s="394"/>
      <c r="E12" s="395"/>
    </row>
    <row r="13" spans="2:6" x14ac:dyDescent="0.25">
      <c r="B13" s="235">
        <v>1</v>
      </c>
      <c r="C13" s="236" t="s">
        <v>87</v>
      </c>
      <c r="D13" s="353">
        <v>98495031</v>
      </c>
      <c r="E13" s="105"/>
    </row>
    <row r="14" spans="2:6" x14ac:dyDescent="0.25">
      <c r="B14" s="237">
        <v>2</v>
      </c>
      <c r="C14" s="238" t="s">
        <v>88</v>
      </c>
      <c r="D14" s="353">
        <v>98495031</v>
      </c>
      <c r="E14" s="153"/>
    </row>
    <row r="15" spans="2:6" x14ac:dyDescent="0.25">
      <c r="B15" s="237">
        <v>3</v>
      </c>
      <c r="C15" s="238" t="s">
        <v>89</v>
      </c>
      <c r="D15" s="353">
        <v>98495031</v>
      </c>
      <c r="E15" s="153"/>
    </row>
    <row r="16" spans="2:6" x14ac:dyDescent="0.25">
      <c r="B16" s="106">
        <v>4</v>
      </c>
      <c r="C16" s="3" t="s">
        <v>90</v>
      </c>
      <c r="D16" s="354">
        <v>4117000</v>
      </c>
      <c r="E16" s="153"/>
    </row>
    <row r="17" spans="2:5" x14ac:dyDescent="0.25">
      <c r="B17" s="106">
        <v>5</v>
      </c>
      <c r="C17" s="3" t="s">
        <v>91</v>
      </c>
      <c r="D17" s="354">
        <v>72338308</v>
      </c>
      <c r="E17" s="153"/>
    </row>
    <row r="18" spans="2:5" x14ac:dyDescent="0.25">
      <c r="B18" s="106">
        <v>6</v>
      </c>
      <c r="C18" s="3" t="s">
        <v>92</v>
      </c>
      <c r="D18" s="354">
        <v>83443719</v>
      </c>
      <c r="E18" s="153"/>
    </row>
    <row r="19" spans="2:5" x14ac:dyDescent="0.25">
      <c r="B19" s="106">
        <v>7</v>
      </c>
      <c r="C19" s="3" t="s">
        <v>93</v>
      </c>
      <c r="D19" s="3"/>
      <c r="E19" s="153"/>
    </row>
    <row r="20" spans="2:5" x14ac:dyDescent="0.25">
      <c r="B20" s="106">
        <v>8</v>
      </c>
      <c r="C20" s="3" t="s">
        <v>94</v>
      </c>
      <c r="D20" s="354">
        <v>27000000</v>
      </c>
      <c r="E20" s="153"/>
    </row>
    <row r="21" spans="2:5" x14ac:dyDescent="0.25">
      <c r="B21" s="106">
        <v>9</v>
      </c>
      <c r="C21" s="3" t="s">
        <v>95</v>
      </c>
      <c r="D21" s="3"/>
      <c r="E21" s="153"/>
    </row>
    <row r="22" spans="2:5" x14ac:dyDescent="0.25">
      <c r="B22" s="106">
        <v>10</v>
      </c>
      <c r="C22" s="3" t="s">
        <v>96</v>
      </c>
      <c r="D22" s="354">
        <v>-101067</v>
      </c>
      <c r="E22" s="153"/>
    </row>
    <row r="23" spans="2:5" x14ac:dyDescent="0.25">
      <c r="B23" s="106">
        <v>11</v>
      </c>
      <c r="C23" s="3" t="s">
        <v>94</v>
      </c>
      <c r="D23" s="3"/>
      <c r="E23" s="153"/>
    </row>
    <row r="24" spans="2:5" x14ac:dyDescent="0.25">
      <c r="B24" s="106">
        <v>12</v>
      </c>
      <c r="C24" s="3" t="s">
        <v>97</v>
      </c>
      <c r="D24" s="354">
        <v>-88302928</v>
      </c>
      <c r="E24" s="153"/>
    </row>
    <row r="25" spans="2:5" x14ac:dyDescent="0.25">
      <c r="B25" s="106">
        <v>13</v>
      </c>
      <c r="C25" s="239" t="s">
        <v>98</v>
      </c>
      <c r="D25" s="3"/>
      <c r="E25" s="153"/>
    </row>
    <row r="26" spans="2:5" x14ac:dyDescent="0.25">
      <c r="B26" s="106">
        <v>14</v>
      </c>
      <c r="C26" s="240" t="s">
        <v>99</v>
      </c>
      <c r="D26" s="3"/>
      <c r="E26" s="153"/>
    </row>
    <row r="27" spans="2:5" x14ac:dyDescent="0.25">
      <c r="B27" s="106">
        <v>15</v>
      </c>
      <c r="C27" s="240" t="s">
        <v>100</v>
      </c>
      <c r="D27" s="3"/>
      <c r="E27" s="153"/>
    </row>
    <row r="28" spans="2:5" x14ac:dyDescent="0.25">
      <c r="B28" s="106">
        <v>16</v>
      </c>
      <c r="C28" s="240" t="s">
        <v>101</v>
      </c>
      <c r="D28" s="3"/>
      <c r="E28" s="153"/>
    </row>
    <row r="29" spans="2:5" x14ac:dyDescent="0.25">
      <c r="B29" s="106">
        <v>17</v>
      </c>
      <c r="C29" s="239" t="s">
        <v>102</v>
      </c>
      <c r="D29" s="3"/>
      <c r="E29" s="153"/>
    </row>
    <row r="30" spans="2:5" x14ac:dyDescent="0.25">
      <c r="B30" s="106">
        <v>18</v>
      </c>
      <c r="C30" s="239" t="s">
        <v>103</v>
      </c>
      <c r="D30" s="354">
        <v>-84623818</v>
      </c>
      <c r="E30" s="153"/>
    </row>
    <row r="31" spans="2:5" x14ac:dyDescent="0.25">
      <c r="B31" s="106">
        <v>19</v>
      </c>
      <c r="C31" s="239" t="s">
        <v>104</v>
      </c>
      <c r="D31" s="354">
        <v>-1498912</v>
      </c>
      <c r="E31" s="153"/>
    </row>
    <row r="32" spans="2:5" ht="30" x14ac:dyDescent="0.25">
      <c r="B32" s="106">
        <v>20</v>
      </c>
      <c r="C32" s="241" t="s">
        <v>105</v>
      </c>
      <c r="D32" s="242"/>
      <c r="E32" s="243"/>
    </row>
    <row r="33" spans="2:5" x14ac:dyDescent="0.25">
      <c r="B33" s="106">
        <v>21</v>
      </c>
      <c r="C33" s="241" t="s">
        <v>106</v>
      </c>
      <c r="D33" s="356">
        <v>-2180198</v>
      </c>
      <c r="E33" s="243"/>
    </row>
    <row r="34" spans="2:5" ht="30" x14ac:dyDescent="0.25">
      <c r="B34" s="106">
        <v>22</v>
      </c>
      <c r="C34" s="241" t="s">
        <v>107</v>
      </c>
      <c r="D34" s="242"/>
      <c r="E34" s="243"/>
    </row>
    <row r="35" spans="2:5" ht="30" x14ac:dyDescent="0.25">
      <c r="B35" s="106">
        <v>23</v>
      </c>
      <c r="C35" s="10" t="s">
        <v>108</v>
      </c>
      <c r="D35" s="3"/>
      <c r="E35" s="153"/>
    </row>
    <row r="36" spans="2:5" ht="30" x14ac:dyDescent="0.25">
      <c r="B36" s="106">
        <v>24</v>
      </c>
      <c r="C36" s="10" t="s">
        <v>109</v>
      </c>
      <c r="D36" s="3"/>
      <c r="E36" s="153"/>
    </row>
    <row r="37" spans="2:5" x14ac:dyDescent="0.25">
      <c r="B37" s="106">
        <v>25</v>
      </c>
      <c r="C37" s="10" t="s">
        <v>110</v>
      </c>
      <c r="D37" s="3"/>
      <c r="E37" s="153"/>
    </row>
    <row r="38" spans="2:5" x14ac:dyDescent="0.25">
      <c r="B38" s="106">
        <v>26</v>
      </c>
      <c r="C38" s="10" t="s">
        <v>111</v>
      </c>
      <c r="D38" s="3"/>
      <c r="E38" s="153"/>
    </row>
    <row r="39" spans="2:5" x14ac:dyDescent="0.25">
      <c r="B39" s="106">
        <v>27</v>
      </c>
      <c r="C39" s="244" t="s">
        <v>112</v>
      </c>
      <c r="D39" s="3"/>
      <c r="E39" s="153"/>
    </row>
    <row r="40" spans="2:5" x14ac:dyDescent="0.25">
      <c r="B40" s="106">
        <v>28</v>
      </c>
      <c r="C40" s="245" t="s">
        <v>113</v>
      </c>
      <c r="D40" s="3"/>
      <c r="E40" s="153"/>
    </row>
    <row r="41" spans="2:5" x14ac:dyDescent="0.25">
      <c r="B41" s="106">
        <v>29</v>
      </c>
      <c r="C41" s="9" t="s">
        <v>114</v>
      </c>
      <c r="D41" s="3"/>
      <c r="E41" s="153"/>
    </row>
    <row r="42" spans="2:5" x14ac:dyDescent="0.25">
      <c r="B42" s="106">
        <v>30</v>
      </c>
      <c r="C42" s="9" t="s">
        <v>91</v>
      </c>
      <c r="D42" s="3"/>
      <c r="E42" s="153"/>
    </row>
    <row r="43" spans="2:5" x14ac:dyDescent="0.25">
      <c r="B43" s="106">
        <v>31</v>
      </c>
      <c r="C43" s="9" t="s">
        <v>115</v>
      </c>
      <c r="D43" s="3"/>
      <c r="E43" s="153"/>
    </row>
    <row r="44" spans="2:5" x14ac:dyDescent="0.25">
      <c r="B44" s="106">
        <v>32</v>
      </c>
      <c r="C44" s="10" t="s">
        <v>116</v>
      </c>
      <c r="D44" s="3"/>
      <c r="E44" s="153"/>
    </row>
    <row r="45" spans="2:5" x14ac:dyDescent="0.25">
      <c r="B45" s="106">
        <v>33</v>
      </c>
      <c r="C45" s="246" t="s">
        <v>117</v>
      </c>
      <c r="D45" s="3"/>
      <c r="E45" s="153"/>
    </row>
    <row r="46" spans="2:5" x14ac:dyDescent="0.25">
      <c r="B46" s="106">
        <v>34</v>
      </c>
      <c r="C46" s="246" t="s">
        <v>118</v>
      </c>
      <c r="D46" s="3"/>
      <c r="E46" s="153"/>
    </row>
    <row r="47" spans="2:5" x14ac:dyDescent="0.25">
      <c r="B47" s="106">
        <v>35</v>
      </c>
      <c r="C47" s="246" t="s">
        <v>119</v>
      </c>
      <c r="D47" s="3"/>
      <c r="E47" s="153"/>
    </row>
    <row r="48" spans="2:5" ht="30" x14ac:dyDescent="0.25">
      <c r="B48" s="106">
        <v>36</v>
      </c>
      <c r="C48" s="10" t="s">
        <v>120</v>
      </c>
      <c r="D48" s="3"/>
      <c r="E48" s="153"/>
    </row>
    <row r="49" spans="2:5" ht="30" x14ac:dyDescent="0.25">
      <c r="B49" s="106">
        <v>37</v>
      </c>
      <c r="C49" s="10" t="s">
        <v>121</v>
      </c>
      <c r="D49" s="3"/>
      <c r="E49" s="153"/>
    </row>
    <row r="50" spans="2:5" x14ac:dyDescent="0.25">
      <c r="B50" s="106">
        <v>38</v>
      </c>
      <c r="C50" s="10" t="s">
        <v>111</v>
      </c>
      <c r="D50" s="3"/>
      <c r="E50" s="153"/>
    </row>
    <row r="51" spans="2:5" x14ac:dyDescent="0.25">
      <c r="B51" s="106">
        <v>39</v>
      </c>
      <c r="C51" s="244" t="s">
        <v>122</v>
      </c>
      <c r="D51" s="3"/>
      <c r="E51" s="153"/>
    </row>
    <row r="52" spans="2:5" x14ac:dyDescent="0.25">
      <c r="B52" s="106">
        <v>40</v>
      </c>
      <c r="C52" s="245" t="s">
        <v>123</v>
      </c>
      <c r="D52" s="3"/>
      <c r="E52" s="153"/>
    </row>
    <row r="53" spans="2:5" x14ac:dyDescent="0.25">
      <c r="B53" s="106">
        <v>41</v>
      </c>
      <c r="C53" s="9" t="s">
        <v>114</v>
      </c>
      <c r="D53" s="3"/>
      <c r="E53" s="153"/>
    </row>
    <row r="54" spans="2:5" x14ac:dyDescent="0.25">
      <c r="B54" s="106">
        <v>42</v>
      </c>
      <c r="C54" s="9" t="s">
        <v>91</v>
      </c>
      <c r="D54" s="3"/>
      <c r="E54" s="153"/>
    </row>
    <row r="55" spans="2:5" x14ac:dyDescent="0.25">
      <c r="B55" s="106">
        <v>43</v>
      </c>
      <c r="C55" s="9" t="s">
        <v>124</v>
      </c>
      <c r="D55" s="3"/>
      <c r="E55" s="153"/>
    </row>
    <row r="56" spans="2:5" x14ac:dyDescent="0.25">
      <c r="B56" s="106">
        <v>44</v>
      </c>
      <c r="C56" s="10" t="s">
        <v>125</v>
      </c>
      <c r="D56" s="3"/>
      <c r="E56" s="153"/>
    </row>
    <row r="57" spans="2:5" x14ac:dyDescent="0.25">
      <c r="B57" s="106">
        <v>45</v>
      </c>
      <c r="C57" s="246" t="s">
        <v>126</v>
      </c>
      <c r="D57" s="3"/>
      <c r="E57" s="153"/>
    </row>
    <row r="58" spans="2:5" x14ac:dyDescent="0.25">
      <c r="B58" s="106">
        <v>46</v>
      </c>
      <c r="C58" s="246" t="s">
        <v>127</v>
      </c>
      <c r="D58" s="3"/>
      <c r="E58" s="153"/>
    </row>
    <row r="59" spans="2:5" x14ac:dyDescent="0.25">
      <c r="B59" s="106">
        <v>47</v>
      </c>
      <c r="C59" s="246" t="s">
        <v>128</v>
      </c>
      <c r="D59" s="3"/>
      <c r="E59" s="153"/>
    </row>
    <row r="60" spans="2:5" ht="30" x14ac:dyDescent="0.25">
      <c r="B60" s="106">
        <v>48</v>
      </c>
      <c r="C60" s="10" t="s">
        <v>129</v>
      </c>
      <c r="D60" s="3"/>
      <c r="E60" s="153"/>
    </row>
    <row r="61" spans="2:5" ht="30" x14ac:dyDescent="0.25">
      <c r="B61" s="106">
        <v>49</v>
      </c>
      <c r="C61" s="10" t="s">
        <v>130</v>
      </c>
      <c r="D61" s="3"/>
      <c r="E61" s="153"/>
    </row>
    <row r="62" spans="2:5" ht="15.75" thickBot="1" x14ac:dyDescent="0.3">
      <c r="B62" s="107">
        <v>50</v>
      </c>
      <c r="C62" s="247" t="s">
        <v>131</v>
      </c>
      <c r="D62" s="126"/>
      <c r="E62" s="248"/>
    </row>
    <row r="63" spans="2:5" x14ac:dyDescent="0.25">
      <c r="B63" s="47"/>
      <c r="C63" s="48"/>
      <c r="D63" s="48"/>
      <c r="E63" s="48"/>
    </row>
    <row r="64" spans="2:5" x14ac:dyDescent="0.25">
      <c r="B64" s="396" t="s">
        <v>385</v>
      </c>
      <c r="C64" s="396"/>
      <c r="D64" s="396"/>
      <c r="E64" s="396"/>
    </row>
    <row r="65" spans="2:5" ht="18" customHeight="1" x14ac:dyDescent="0.25">
      <c r="B65" s="391" t="s">
        <v>294</v>
      </c>
      <c r="C65" s="391"/>
      <c r="D65" s="391"/>
      <c r="E65" s="391"/>
    </row>
    <row r="66" spans="2:5" x14ac:dyDescent="0.25">
      <c r="B66"/>
    </row>
    <row r="67" spans="2:5" x14ac:dyDescent="0.25">
      <c r="B67"/>
    </row>
    <row r="68" spans="2:5" x14ac:dyDescent="0.25">
      <c r="B68"/>
    </row>
    <row r="69" spans="2:5" x14ac:dyDescent="0.25">
      <c r="B69"/>
    </row>
    <row r="70" spans="2:5" ht="13.15" customHeight="1" x14ac:dyDescent="0.25">
      <c r="B70"/>
    </row>
    <row r="71" spans="2:5" ht="13.15" customHeight="1"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4">
    <mergeCell ref="B5:E5"/>
    <mergeCell ref="B12:E12"/>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1"/>
  <sheetViews>
    <sheetView showGridLines="0" topLeftCell="A22" workbookViewId="0">
      <selection activeCell="I39" sqref="I39"/>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78" t="str">
        <f>+Přehled!B2</f>
        <v>Název osoby</v>
      </c>
      <c r="D2" s="78"/>
      <c r="F2" s="316" t="s">
        <v>225</v>
      </c>
    </row>
    <row r="3" spans="2:7" ht="10.15" customHeight="1" x14ac:dyDescent="0.2"/>
    <row r="4" spans="2:7" ht="15.75" x14ac:dyDescent="0.25">
      <c r="B4" s="43" t="s">
        <v>183</v>
      </c>
      <c r="C4" s="49"/>
      <c r="D4" s="49"/>
      <c r="E4" s="49"/>
      <c r="F4" s="51"/>
      <c r="G4"/>
    </row>
    <row r="5" spans="2:7" ht="34.35" customHeight="1" x14ac:dyDescent="0.25">
      <c r="B5" s="398" t="s">
        <v>278</v>
      </c>
      <c r="C5" s="399"/>
      <c r="D5" s="399"/>
      <c r="E5" s="399"/>
      <c r="F5" s="399"/>
      <c r="G5"/>
    </row>
    <row r="6" spans="2:7" ht="16.149999999999999" customHeight="1" x14ac:dyDescent="0.25">
      <c r="B6" s="211" t="s">
        <v>229</v>
      </c>
      <c r="C6" s="18"/>
      <c r="E6"/>
      <c r="G6"/>
    </row>
    <row r="7" spans="2:7" ht="21.6" customHeight="1" x14ac:dyDescent="0.2">
      <c r="B7" s="82" t="s">
        <v>220</v>
      </c>
      <c r="C7" s="82"/>
      <c r="D7" s="82"/>
      <c r="E7" s="82"/>
      <c r="F7" s="82"/>
    </row>
    <row r="8" spans="2:7" ht="16.149999999999999" customHeight="1" x14ac:dyDescent="0.2">
      <c r="B8" s="82" t="s">
        <v>226</v>
      </c>
      <c r="C8" s="81"/>
      <c r="D8" s="81"/>
      <c r="E8" s="81"/>
      <c r="F8" s="81"/>
    </row>
    <row r="9" spans="2:7" ht="16.149999999999999" customHeight="1" x14ac:dyDescent="0.25">
      <c r="B9" s="40" t="s">
        <v>39</v>
      </c>
      <c r="C9" s="41"/>
      <c r="D9" s="41"/>
      <c r="E9" s="99"/>
      <c r="F9" s="42">
        <f>'IF RM1'!D7</f>
        <v>44926</v>
      </c>
    </row>
    <row r="10" spans="2:7" ht="15" x14ac:dyDescent="0.25">
      <c r="B10" s="6"/>
      <c r="C10"/>
      <c r="D10" s="6"/>
      <c r="E10" s="6"/>
      <c r="F10" s="6"/>
    </row>
    <row r="11" spans="2:7" ht="15.75" thickBot="1" x14ac:dyDescent="0.3">
      <c r="B11" s="6"/>
      <c r="C11"/>
      <c r="D11" s="6"/>
      <c r="E11" s="93" t="s">
        <v>205</v>
      </c>
      <c r="F11" s="6"/>
    </row>
    <row r="12" spans="2:7" ht="15" x14ac:dyDescent="0.25">
      <c r="B12" s="7"/>
      <c r="C12" s="7"/>
      <c r="D12" s="351" t="s">
        <v>0</v>
      </c>
      <c r="E12" s="131" t="s">
        <v>1</v>
      </c>
      <c r="F12" s="132" t="s">
        <v>2</v>
      </c>
    </row>
    <row r="13" spans="2:7" ht="30" x14ac:dyDescent="0.25">
      <c r="B13" s="7"/>
      <c r="C13" s="7"/>
      <c r="D13" s="133" t="s">
        <v>132</v>
      </c>
      <c r="E13" s="50" t="s">
        <v>133</v>
      </c>
      <c r="F13" s="134" t="s">
        <v>266</v>
      </c>
    </row>
    <row r="14" spans="2:7" ht="15.75" thickBot="1" x14ac:dyDescent="0.3">
      <c r="B14" s="7"/>
      <c r="C14" s="7"/>
      <c r="D14" s="135" t="s">
        <v>134</v>
      </c>
      <c r="E14" s="136" t="s">
        <v>134</v>
      </c>
      <c r="F14" s="137"/>
    </row>
    <row r="15" spans="2:7" ht="16.5" customHeight="1" thickBot="1" x14ac:dyDescent="0.25">
      <c r="B15" s="343" t="s">
        <v>135</v>
      </c>
      <c r="C15" s="401" t="s">
        <v>135</v>
      </c>
      <c r="D15" s="402"/>
      <c r="E15" s="402"/>
      <c r="F15" s="402"/>
      <c r="G15" s="403"/>
    </row>
    <row r="16" spans="2:7" ht="15" x14ac:dyDescent="0.25">
      <c r="B16" s="141">
        <v>1</v>
      </c>
      <c r="C16" s="142" t="s">
        <v>410</v>
      </c>
      <c r="D16" s="364"/>
      <c r="E16" s="364">
        <v>242639</v>
      </c>
      <c r="F16" s="325"/>
    </row>
    <row r="17" spans="2:7" ht="15" x14ac:dyDescent="0.25">
      <c r="B17" s="143">
        <v>2</v>
      </c>
      <c r="C17" s="9" t="s">
        <v>411</v>
      </c>
      <c r="D17" s="352"/>
      <c r="E17" s="364">
        <v>2279359401</v>
      </c>
      <c r="F17" s="144"/>
    </row>
    <row r="18" spans="2:7" ht="15" x14ac:dyDescent="0.25">
      <c r="B18" s="143">
        <v>3</v>
      </c>
      <c r="C18" s="9" t="s">
        <v>412</v>
      </c>
      <c r="D18" s="352"/>
      <c r="E18" s="364">
        <v>16782168</v>
      </c>
      <c r="F18" s="145"/>
    </row>
    <row r="19" spans="2:7" ht="15" x14ac:dyDescent="0.25">
      <c r="B19" s="143">
        <v>4</v>
      </c>
      <c r="C19" s="9" t="s">
        <v>413</v>
      </c>
      <c r="D19" s="352"/>
      <c r="E19" s="364">
        <v>28524920</v>
      </c>
      <c r="F19" s="144"/>
    </row>
    <row r="20" spans="2:7" ht="15" x14ac:dyDescent="0.25">
      <c r="B20" s="143">
        <v>5</v>
      </c>
      <c r="C20" s="9" t="s">
        <v>454</v>
      </c>
      <c r="D20" s="352"/>
      <c r="E20" s="364">
        <v>51756522</v>
      </c>
      <c r="F20" s="144"/>
    </row>
    <row r="21" spans="2:7" ht="15" x14ac:dyDescent="0.25">
      <c r="B21" s="143">
        <v>6</v>
      </c>
      <c r="C21" s="10" t="s">
        <v>455</v>
      </c>
      <c r="D21" s="9"/>
      <c r="E21" s="364">
        <v>17539883</v>
      </c>
      <c r="F21" s="144"/>
    </row>
    <row r="22" spans="2:7" ht="15" x14ac:dyDescent="0.25">
      <c r="B22" s="143">
        <v>7</v>
      </c>
      <c r="C22" s="10" t="s">
        <v>414</v>
      </c>
      <c r="D22" s="355"/>
      <c r="E22" s="364">
        <v>104009</v>
      </c>
      <c r="F22" s="144"/>
    </row>
    <row r="23" spans="2:7" ht="15" x14ac:dyDescent="0.25">
      <c r="B23" s="143">
        <v>8</v>
      </c>
      <c r="C23" s="10" t="s">
        <v>457</v>
      </c>
      <c r="D23" s="355"/>
      <c r="E23" s="364">
        <v>1498912</v>
      </c>
      <c r="F23" s="144"/>
    </row>
    <row r="24" spans="2:7" ht="15" x14ac:dyDescent="0.25">
      <c r="B24" s="143">
        <v>9</v>
      </c>
      <c r="C24" s="10" t="s">
        <v>456</v>
      </c>
      <c r="D24" s="355"/>
      <c r="E24" s="364">
        <v>84623818</v>
      </c>
      <c r="F24" s="144"/>
    </row>
    <row r="25" spans="2:7" ht="15" x14ac:dyDescent="0.25">
      <c r="B25" s="143">
        <v>10</v>
      </c>
      <c r="C25" s="10" t="s">
        <v>415</v>
      </c>
      <c r="D25" s="9"/>
      <c r="E25" s="364">
        <v>579592558</v>
      </c>
      <c r="F25" s="144"/>
    </row>
    <row r="26" spans="2:7" ht="15" x14ac:dyDescent="0.2">
      <c r="B26" s="143">
        <v>11</v>
      </c>
      <c r="C26" s="9" t="s">
        <v>416</v>
      </c>
      <c r="D26" s="355"/>
      <c r="E26" s="153"/>
      <c r="F26" s="144"/>
    </row>
    <row r="27" spans="2:7" ht="15.75" thickBot="1" x14ac:dyDescent="0.25">
      <c r="B27" s="146" t="s">
        <v>5</v>
      </c>
      <c r="C27" s="139" t="s">
        <v>136</v>
      </c>
      <c r="D27" s="140"/>
      <c r="E27" s="366">
        <f>SUM(E16:E26)</f>
        <v>3060024830</v>
      </c>
      <c r="F27" s="147"/>
    </row>
    <row r="28" spans="2:7" ht="16.5" customHeight="1" thickBot="1" x14ac:dyDescent="0.25">
      <c r="B28" s="401" t="s">
        <v>137</v>
      </c>
      <c r="C28" s="402"/>
      <c r="D28" s="402"/>
      <c r="E28" s="402"/>
      <c r="F28" s="403"/>
      <c r="G28" s="369"/>
    </row>
    <row r="29" spans="2:7" ht="15" x14ac:dyDescent="0.2">
      <c r="B29" s="148">
        <v>1</v>
      </c>
      <c r="C29" s="138" t="s">
        <v>417</v>
      </c>
      <c r="D29" s="138"/>
      <c r="E29" s="367">
        <v>2210660489</v>
      </c>
      <c r="F29" s="149"/>
    </row>
    <row r="30" spans="2:7" ht="15" x14ac:dyDescent="0.2">
      <c r="B30" s="143">
        <v>2</v>
      </c>
      <c r="C30" s="9" t="s">
        <v>418</v>
      </c>
      <c r="D30" s="9"/>
      <c r="E30" s="368">
        <v>595677021</v>
      </c>
      <c r="F30" s="144"/>
    </row>
    <row r="31" spans="2:7" ht="15" x14ac:dyDescent="0.2">
      <c r="B31" s="143">
        <v>3</v>
      </c>
      <c r="C31" s="9" t="s">
        <v>419</v>
      </c>
      <c r="D31" s="9"/>
      <c r="E31" s="368">
        <v>58565696</v>
      </c>
      <c r="F31" s="144"/>
    </row>
    <row r="32" spans="2:7" ht="15" x14ac:dyDescent="0.2">
      <c r="B32" s="143">
        <v>4</v>
      </c>
      <c r="C32" s="9" t="s">
        <v>458</v>
      </c>
      <c r="D32" s="355"/>
      <c r="E32" s="368">
        <v>163204</v>
      </c>
      <c r="F32" s="144"/>
    </row>
    <row r="33" spans="2:6" ht="15" x14ac:dyDescent="0.2">
      <c r="B33" s="143">
        <v>5</v>
      </c>
      <c r="C33" s="10" t="s">
        <v>420</v>
      </c>
      <c r="D33" s="355"/>
      <c r="E33" s="368">
        <v>2469178</v>
      </c>
      <c r="F33" s="144"/>
    </row>
    <row r="34" spans="2:6" ht="15" x14ac:dyDescent="0.2">
      <c r="B34" s="143"/>
      <c r="C34" s="9"/>
      <c r="D34" s="9"/>
      <c r="E34" s="9"/>
      <c r="F34" s="144"/>
    </row>
    <row r="35" spans="2:6" ht="15" x14ac:dyDescent="0.2">
      <c r="B35" s="143"/>
      <c r="C35" s="9"/>
      <c r="D35" s="355"/>
      <c r="E35" s="9"/>
      <c r="F35" s="144"/>
    </row>
    <row r="36" spans="2:6" ht="15" x14ac:dyDescent="0.2">
      <c r="B36" s="143"/>
      <c r="C36" s="9"/>
      <c r="D36" s="9"/>
      <c r="E36" s="9"/>
      <c r="F36" s="144"/>
    </row>
    <row r="37" spans="2:6" ht="15.75" thickBot="1" x14ac:dyDescent="0.25">
      <c r="B37" s="146" t="s">
        <v>5</v>
      </c>
      <c r="C37" s="139" t="s">
        <v>138</v>
      </c>
      <c r="D37" s="140"/>
      <c r="E37" s="366">
        <f>SUM(E29:E36)</f>
        <v>2867535588</v>
      </c>
      <c r="F37" s="147"/>
    </row>
    <row r="38" spans="2:6" ht="16.5" customHeight="1" thickBot="1" x14ac:dyDescent="0.25">
      <c r="B38" s="401" t="s">
        <v>139</v>
      </c>
      <c r="C38" s="402"/>
      <c r="D38" s="402"/>
      <c r="E38" s="402"/>
      <c r="F38" s="403"/>
    </row>
    <row r="39" spans="2:6" ht="15" x14ac:dyDescent="0.25">
      <c r="B39" s="148">
        <v>1</v>
      </c>
      <c r="C39" s="138" t="s">
        <v>421</v>
      </c>
      <c r="D39" s="361"/>
      <c r="E39" s="361">
        <v>4117000</v>
      </c>
      <c r="F39" s="149">
        <f>'EU I CC1.01'!$B$16</f>
        <v>4</v>
      </c>
    </row>
    <row r="40" spans="2:6" ht="15" x14ac:dyDescent="0.25">
      <c r="B40" s="143">
        <v>2</v>
      </c>
      <c r="C40" s="10" t="s">
        <v>91</v>
      </c>
      <c r="D40" s="361"/>
      <c r="E40" s="361">
        <v>72338308</v>
      </c>
      <c r="F40" s="349">
        <f>'EU I CC1.01'!$B$17</f>
        <v>5</v>
      </c>
    </row>
    <row r="41" spans="2:6" ht="15" x14ac:dyDescent="0.2">
      <c r="B41" s="143">
        <v>3</v>
      </c>
      <c r="C41" s="10" t="s">
        <v>422</v>
      </c>
      <c r="D41" s="362"/>
      <c r="E41" s="362">
        <v>27000000</v>
      </c>
      <c r="F41" s="144">
        <f>'EU I CC1.01'!$B$20</f>
        <v>8</v>
      </c>
    </row>
    <row r="42" spans="2:6" ht="30" x14ac:dyDescent="0.2">
      <c r="B42" s="143">
        <v>5</v>
      </c>
      <c r="C42" s="10" t="s">
        <v>423</v>
      </c>
      <c r="D42" s="363"/>
      <c r="E42" s="362">
        <v>83443719</v>
      </c>
      <c r="F42" s="144">
        <f>'EU I CC1.01'!$B$18</f>
        <v>6</v>
      </c>
    </row>
    <row r="43" spans="2:6" ht="15" x14ac:dyDescent="0.2">
      <c r="B43" s="143">
        <v>6</v>
      </c>
      <c r="C43" s="10" t="s">
        <v>424</v>
      </c>
      <c r="D43" s="363"/>
      <c r="E43" s="363">
        <v>5590215</v>
      </c>
      <c r="F43" s="144"/>
    </row>
    <row r="44" spans="2:6" ht="15" x14ac:dyDescent="0.2">
      <c r="B44" s="143"/>
      <c r="C44" s="9"/>
      <c r="D44" s="9"/>
      <c r="E44" s="9"/>
      <c r="F44" s="144"/>
    </row>
    <row r="45" spans="2:6" ht="15.75" thickBot="1" x14ac:dyDescent="0.25">
      <c r="B45" s="150" t="s">
        <v>5</v>
      </c>
      <c r="C45" s="151" t="s">
        <v>140</v>
      </c>
      <c r="D45" s="360"/>
      <c r="E45" s="365">
        <f>SUM(E39:E44)</f>
        <v>192489242</v>
      </c>
      <c r="F45" s="152"/>
    </row>
    <row r="47" spans="2:6" ht="77.650000000000006" customHeight="1" x14ac:dyDescent="0.2">
      <c r="B47" s="397" t="s">
        <v>386</v>
      </c>
      <c r="C47" s="397"/>
      <c r="D47" s="397"/>
      <c r="E47" s="397"/>
      <c r="F47" s="397"/>
    </row>
    <row r="48" spans="2:6" ht="37.9" customHeight="1" x14ac:dyDescent="0.2">
      <c r="B48" s="397" t="s">
        <v>387</v>
      </c>
      <c r="C48" s="397"/>
      <c r="D48" s="397"/>
      <c r="E48" s="397"/>
      <c r="F48" s="397"/>
    </row>
    <row r="49" spans="2:6" ht="46.15" customHeight="1" x14ac:dyDescent="0.2">
      <c r="C49" s="397" t="s">
        <v>201</v>
      </c>
      <c r="D49" s="397"/>
      <c r="E49" s="397"/>
      <c r="F49" s="397"/>
    </row>
    <row r="50" spans="2:6" x14ac:dyDescent="0.2">
      <c r="C50" s="400"/>
      <c r="D50" s="400"/>
      <c r="E50" s="400"/>
      <c r="F50" s="400"/>
    </row>
    <row r="51" spans="2:6" ht="31.9" customHeight="1" x14ac:dyDescent="0.2">
      <c r="B51" s="397" t="s">
        <v>264</v>
      </c>
      <c r="C51" s="397"/>
      <c r="D51" s="397"/>
      <c r="E51" s="397"/>
      <c r="F51" s="397"/>
    </row>
  </sheetData>
  <mergeCells count="9">
    <mergeCell ref="B51:F51"/>
    <mergeCell ref="B5:F5"/>
    <mergeCell ref="B48:F48"/>
    <mergeCell ref="C49:F49"/>
    <mergeCell ref="C50:F50"/>
    <mergeCell ref="B47:F47"/>
    <mergeCell ref="B28:F28"/>
    <mergeCell ref="B38:F38"/>
    <mergeCell ref="C15:G1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EB6D-3DFB-4B44-BA6B-44913FD7F6ED}">
  <sheetPr>
    <pageSetUpPr fitToPage="1"/>
  </sheetPr>
  <dimension ref="B1:E55"/>
  <sheetViews>
    <sheetView showGridLines="0" topLeftCell="A19" workbookViewId="0">
      <selection activeCell="D22" sqref="D22"/>
    </sheetView>
  </sheetViews>
  <sheetFormatPr defaultColWidth="11" defaultRowHeight="12.75" x14ac:dyDescent="0.2"/>
  <cols>
    <col min="1" max="1" width="3.7109375" style="5" customWidth="1"/>
    <col min="2" max="2" width="7.7109375" style="5" customWidth="1"/>
    <col min="3" max="3" width="82.85546875" style="5" customWidth="1"/>
    <col min="4" max="4" width="49.5703125" style="5" customWidth="1"/>
    <col min="5" max="5" width="28.42578125" style="5" customWidth="1"/>
    <col min="6" max="16384" width="11" style="5"/>
  </cols>
  <sheetData>
    <row r="1" spans="2:5" ht="10.15" customHeight="1" x14ac:dyDescent="0.2"/>
    <row r="2" spans="2:5" ht="15.75" x14ac:dyDescent="0.25">
      <c r="B2" s="78" t="str">
        <f>+[3]Přehled!B2</f>
        <v>Název osoby</v>
      </c>
      <c r="D2" s="316" t="s">
        <v>225</v>
      </c>
    </row>
    <row r="3" spans="2:5" ht="10.15" customHeight="1" x14ac:dyDescent="0.2"/>
    <row r="4" spans="2:5" ht="15.75" x14ac:dyDescent="0.25">
      <c r="B4" s="43" t="s">
        <v>182</v>
      </c>
      <c r="C4" s="49"/>
      <c r="D4" s="45"/>
      <c r="E4"/>
    </row>
    <row r="5" spans="2:5" ht="37.9" customHeight="1" x14ac:dyDescent="0.25">
      <c r="B5" s="379" t="s">
        <v>279</v>
      </c>
      <c r="C5" s="404"/>
      <c r="D5" s="404"/>
      <c r="E5"/>
    </row>
    <row r="6" spans="2:5" ht="16.149999999999999" customHeight="1" x14ac:dyDescent="0.25">
      <c r="B6" s="211" t="s">
        <v>229</v>
      </c>
      <c r="C6" s="18"/>
      <c r="E6" s="71"/>
    </row>
    <row r="7" spans="2:5" ht="16.149999999999999" customHeight="1" x14ac:dyDescent="0.25">
      <c r="B7" s="40" t="s">
        <v>39</v>
      </c>
      <c r="C7" s="41"/>
      <c r="D7" s="42" t="str">
        <f>'[3]IF RM1'!D7</f>
        <v>(31.12.2021)</v>
      </c>
    </row>
    <row r="8" spans="2:5" ht="15.75" thickBot="1" x14ac:dyDescent="0.3">
      <c r="B8" s="17"/>
      <c r="C8" s="18"/>
    </row>
    <row r="9" spans="2:5" ht="15" x14ac:dyDescent="0.25">
      <c r="C9"/>
      <c r="D9" s="38" t="s">
        <v>0</v>
      </c>
    </row>
    <row r="10" spans="2:5" ht="15.75" thickBot="1" x14ac:dyDescent="0.3">
      <c r="B10" s="7"/>
      <c r="C10" s="8"/>
      <c r="D10" s="100" t="s">
        <v>12</v>
      </c>
    </row>
    <row r="11" spans="2:5" ht="15" x14ac:dyDescent="0.2">
      <c r="B11" s="103">
        <v>1</v>
      </c>
      <c r="C11" s="113" t="s">
        <v>141</v>
      </c>
      <c r="D11" s="105" t="s">
        <v>425</v>
      </c>
    </row>
    <row r="12" spans="2:5" ht="15" x14ac:dyDescent="0.2">
      <c r="B12" s="106">
        <v>2</v>
      </c>
      <c r="C12" s="3" t="s">
        <v>142</v>
      </c>
      <c r="D12" s="153" t="s">
        <v>426</v>
      </c>
    </row>
    <row r="13" spans="2:5" ht="15" x14ac:dyDescent="0.2">
      <c r="B13" s="106">
        <v>3</v>
      </c>
      <c r="C13" s="3" t="s">
        <v>143</v>
      </c>
      <c r="D13" s="153" t="s">
        <v>427</v>
      </c>
    </row>
    <row r="14" spans="2:5" ht="15" x14ac:dyDescent="0.2">
      <c r="B14" s="106">
        <v>4</v>
      </c>
      <c r="C14" s="3" t="s">
        <v>144</v>
      </c>
      <c r="D14" s="153" t="s">
        <v>428</v>
      </c>
    </row>
    <row r="15" spans="2:5" ht="15" x14ac:dyDescent="0.2">
      <c r="B15" s="106">
        <v>5</v>
      </c>
      <c r="C15" s="12" t="s">
        <v>267</v>
      </c>
      <c r="D15" s="153" t="s">
        <v>429</v>
      </c>
    </row>
    <row r="16" spans="2:5" ht="15" x14ac:dyDescent="0.2">
      <c r="B16" s="106">
        <v>6</v>
      </c>
      <c r="C16" s="3" t="s">
        <v>260</v>
      </c>
      <c r="D16" s="153" t="s">
        <v>430</v>
      </c>
    </row>
    <row r="17" spans="2:4" ht="15" x14ac:dyDescent="0.2">
      <c r="B17" s="106">
        <v>7</v>
      </c>
      <c r="C17" s="3" t="s">
        <v>145</v>
      </c>
      <c r="D17" s="153" t="s">
        <v>430</v>
      </c>
    </row>
    <row r="18" spans="2:4" ht="15" x14ac:dyDescent="0.2">
      <c r="B18" s="106">
        <v>8</v>
      </c>
      <c r="C18" s="3" t="s">
        <v>146</v>
      </c>
      <c r="D18" s="153" t="s">
        <v>430</v>
      </c>
    </row>
    <row r="19" spans="2:4" ht="15" x14ac:dyDescent="0.2">
      <c r="B19" s="106">
        <v>9</v>
      </c>
      <c r="C19" s="3" t="s">
        <v>147</v>
      </c>
      <c r="D19" s="153" t="s">
        <v>430</v>
      </c>
    </row>
    <row r="20" spans="2:4" ht="15" x14ac:dyDescent="0.2">
      <c r="B20" s="106">
        <v>10</v>
      </c>
      <c r="C20" s="3" t="s">
        <v>148</v>
      </c>
      <c r="D20" s="153" t="s">
        <v>431</v>
      </c>
    </row>
    <row r="21" spans="2:4" ht="15" x14ac:dyDescent="0.2">
      <c r="B21" s="106">
        <v>11</v>
      </c>
      <c r="C21" s="3" t="s">
        <v>149</v>
      </c>
      <c r="D21" s="357">
        <v>41306</v>
      </c>
    </row>
    <row r="22" spans="2:4" ht="15" x14ac:dyDescent="0.2">
      <c r="B22" s="106">
        <v>12</v>
      </c>
      <c r="C22" s="3" t="s">
        <v>150</v>
      </c>
      <c r="D22" s="153" t="s">
        <v>432</v>
      </c>
    </row>
    <row r="23" spans="2:4" ht="15" x14ac:dyDescent="0.2">
      <c r="B23" s="106">
        <v>13</v>
      </c>
      <c r="C23" s="3" t="s">
        <v>151</v>
      </c>
      <c r="D23" s="153" t="s">
        <v>433</v>
      </c>
    </row>
    <row r="24" spans="2:4" ht="15" x14ac:dyDescent="0.2">
      <c r="B24" s="106">
        <v>14</v>
      </c>
      <c r="C24" s="3" t="s">
        <v>152</v>
      </c>
      <c r="D24" s="153" t="s">
        <v>434</v>
      </c>
    </row>
    <row r="25" spans="2:4" ht="15" x14ac:dyDescent="0.2">
      <c r="B25" s="106">
        <v>15</v>
      </c>
      <c r="C25" s="3" t="s">
        <v>153</v>
      </c>
      <c r="D25" s="153" t="s">
        <v>435</v>
      </c>
    </row>
    <row r="26" spans="2:4" ht="15" x14ac:dyDescent="0.2">
      <c r="B26" s="106">
        <v>16</v>
      </c>
      <c r="C26" s="3" t="s">
        <v>154</v>
      </c>
      <c r="D26" s="153" t="s">
        <v>435</v>
      </c>
    </row>
    <row r="27" spans="2:4" ht="15" x14ac:dyDescent="0.2">
      <c r="B27" s="106"/>
      <c r="C27" s="11" t="s">
        <v>155</v>
      </c>
      <c r="D27" s="154"/>
    </row>
    <row r="28" spans="2:4" ht="15" x14ac:dyDescent="0.2">
      <c r="B28" s="106">
        <v>17</v>
      </c>
      <c r="C28" s="3" t="s">
        <v>156</v>
      </c>
      <c r="D28" s="153" t="s">
        <v>436</v>
      </c>
    </row>
    <row r="29" spans="2:4" ht="15" x14ac:dyDescent="0.2">
      <c r="B29" s="106">
        <v>18</v>
      </c>
      <c r="C29" s="3" t="s">
        <v>157</v>
      </c>
      <c r="D29" s="153" t="s">
        <v>435</v>
      </c>
    </row>
    <row r="30" spans="2:4" ht="15" x14ac:dyDescent="0.2">
      <c r="B30" s="106">
        <v>19</v>
      </c>
      <c r="C30" s="3" t="s">
        <v>158</v>
      </c>
      <c r="D30" s="153" t="s">
        <v>434</v>
      </c>
    </row>
    <row r="31" spans="2:4" ht="15" x14ac:dyDescent="0.2">
      <c r="B31" s="106">
        <v>20</v>
      </c>
      <c r="C31" s="3" t="s">
        <v>159</v>
      </c>
      <c r="D31" s="153" t="s">
        <v>437</v>
      </c>
    </row>
    <row r="32" spans="2:4" ht="15" x14ac:dyDescent="0.2">
      <c r="B32" s="106">
        <v>21</v>
      </c>
      <c r="C32" s="3" t="s">
        <v>160</v>
      </c>
      <c r="D32" s="153" t="s">
        <v>437</v>
      </c>
    </row>
    <row r="33" spans="2:4" ht="15" x14ac:dyDescent="0.2">
      <c r="B33" s="106">
        <v>22</v>
      </c>
      <c r="C33" s="3" t="s">
        <v>161</v>
      </c>
      <c r="D33" s="153" t="s">
        <v>434</v>
      </c>
    </row>
    <row r="34" spans="2:4" ht="15" x14ac:dyDescent="0.2">
      <c r="B34" s="106">
        <v>23</v>
      </c>
      <c r="C34" s="3" t="s">
        <v>162</v>
      </c>
      <c r="D34" s="153" t="s">
        <v>438</v>
      </c>
    </row>
    <row r="35" spans="2:4" ht="15" x14ac:dyDescent="0.2">
      <c r="B35" s="106">
        <v>24</v>
      </c>
      <c r="C35" s="3" t="s">
        <v>163</v>
      </c>
      <c r="D35" s="153" t="s">
        <v>439</v>
      </c>
    </row>
    <row r="36" spans="2:4" ht="15" x14ac:dyDescent="0.2">
      <c r="B36" s="106">
        <v>25</v>
      </c>
      <c r="C36" s="3" t="s">
        <v>164</v>
      </c>
      <c r="D36" s="153" t="s">
        <v>435</v>
      </c>
    </row>
    <row r="37" spans="2:4" ht="15" x14ac:dyDescent="0.2">
      <c r="B37" s="106">
        <v>26</v>
      </c>
      <c r="C37" s="3" t="s">
        <v>165</v>
      </c>
      <c r="D37" s="153" t="s">
        <v>435</v>
      </c>
    </row>
    <row r="38" spans="2:4" ht="15" x14ac:dyDescent="0.2">
      <c r="B38" s="106">
        <v>27</v>
      </c>
      <c r="C38" s="3" t="s">
        <v>166</v>
      </c>
      <c r="D38" s="153" t="s">
        <v>435</v>
      </c>
    </row>
    <row r="39" spans="2:4" ht="15" x14ac:dyDescent="0.2">
      <c r="B39" s="106">
        <v>28</v>
      </c>
      <c r="C39" s="3" t="s">
        <v>167</v>
      </c>
      <c r="D39" s="153" t="s">
        <v>435</v>
      </c>
    </row>
    <row r="40" spans="2:4" ht="15" x14ac:dyDescent="0.2">
      <c r="B40" s="106">
        <v>29</v>
      </c>
      <c r="C40" s="3" t="s">
        <v>168</v>
      </c>
      <c r="D40" s="153" t="s">
        <v>435</v>
      </c>
    </row>
    <row r="41" spans="2:4" ht="15" x14ac:dyDescent="0.2">
      <c r="B41" s="106">
        <v>30</v>
      </c>
      <c r="C41" s="3" t="s">
        <v>169</v>
      </c>
      <c r="D41" s="153" t="s">
        <v>435</v>
      </c>
    </row>
    <row r="42" spans="2:4" ht="15" x14ac:dyDescent="0.2">
      <c r="B42" s="106">
        <v>31</v>
      </c>
      <c r="C42" s="3" t="s">
        <v>170</v>
      </c>
      <c r="D42" s="153" t="s">
        <v>440</v>
      </c>
    </row>
    <row r="43" spans="2:4" ht="15" x14ac:dyDescent="0.2">
      <c r="B43" s="106">
        <v>32</v>
      </c>
      <c r="C43" s="3" t="s">
        <v>171</v>
      </c>
      <c r="D43" s="153" t="s">
        <v>441</v>
      </c>
    </row>
    <row r="44" spans="2:4" ht="15" x14ac:dyDescent="0.2">
      <c r="B44" s="106">
        <v>33</v>
      </c>
      <c r="C44" s="3" t="s">
        <v>172</v>
      </c>
      <c r="D44" s="153" t="s">
        <v>442</v>
      </c>
    </row>
    <row r="45" spans="2:4" ht="15" x14ac:dyDescent="0.2">
      <c r="B45" s="106">
        <v>34</v>
      </c>
      <c r="C45" s="3" t="s">
        <v>173</v>
      </c>
      <c r="D45" s="155" t="s">
        <v>443</v>
      </c>
    </row>
    <row r="46" spans="2:4" ht="15" x14ac:dyDescent="0.2">
      <c r="B46" s="106">
        <v>35</v>
      </c>
      <c r="C46" s="3" t="s">
        <v>174</v>
      </c>
      <c r="D46" s="153"/>
    </row>
    <row r="47" spans="2:4" ht="15" x14ac:dyDescent="0.2">
      <c r="B47" s="106">
        <v>36</v>
      </c>
      <c r="C47" s="12" t="s">
        <v>175</v>
      </c>
      <c r="D47" s="153" t="s">
        <v>434</v>
      </c>
    </row>
    <row r="48" spans="2:4" ht="15" x14ac:dyDescent="0.2">
      <c r="B48" s="106">
        <v>37</v>
      </c>
      <c r="C48" s="3" t="s">
        <v>176</v>
      </c>
      <c r="D48" s="153" t="s">
        <v>435</v>
      </c>
    </row>
    <row r="49" spans="2:4" ht="15" x14ac:dyDescent="0.2">
      <c r="B49" s="106">
        <v>38</v>
      </c>
      <c r="C49" s="12" t="s">
        <v>177</v>
      </c>
      <c r="D49" s="153" t="s">
        <v>435</v>
      </c>
    </row>
    <row r="50" spans="2:4" ht="13.15" customHeight="1" x14ac:dyDescent="0.2">
      <c r="B50" s="405" t="s">
        <v>444</v>
      </c>
      <c r="C50" s="406"/>
      <c r="D50" s="407"/>
    </row>
    <row r="51" spans="2:4" ht="13.15" customHeight="1" thickBot="1" x14ac:dyDescent="0.25">
      <c r="B51" s="408"/>
      <c r="C51" s="409"/>
      <c r="D51" s="410"/>
    </row>
    <row r="54" spans="2:4" ht="14.45" customHeight="1" x14ac:dyDescent="0.2">
      <c r="B54" s="5" t="s">
        <v>235</v>
      </c>
    </row>
    <row r="55" spans="2:4" ht="16.899999999999999" customHeight="1" x14ac:dyDescent="0.2">
      <c r="B55" s="5" t="s">
        <v>236</v>
      </c>
    </row>
  </sheetData>
  <mergeCells count="2">
    <mergeCell ref="B5:D5"/>
    <mergeCell ref="B50:D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21" sqref="G21"/>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2:7" ht="10.15" customHeight="1" x14ac:dyDescent="0.25"/>
    <row r="2" spans="2:7" ht="15.75" x14ac:dyDescent="0.25">
      <c r="B2" s="78" t="str">
        <f>+Přehled!B2</f>
        <v>Název osoby</v>
      </c>
      <c r="D2" s="316" t="s">
        <v>225</v>
      </c>
    </row>
    <row r="3" spans="2:7" ht="10.15" customHeight="1" x14ac:dyDescent="0.25"/>
    <row r="4" spans="2:7" ht="15.75" x14ac:dyDescent="0.25">
      <c r="B4" s="311" t="s">
        <v>255</v>
      </c>
      <c r="C4" s="322"/>
      <c r="D4" s="323"/>
      <c r="E4" s="63"/>
    </row>
    <row r="5" spans="2:7" ht="16.149999999999999" customHeight="1" x14ac:dyDescent="0.25">
      <c r="B5" s="211" t="s">
        <v>256</v>
      </c>
      <c r="C5" s="211"/>
      <c r="D5" s="211"/>
    </row>
    <row r="6" spans="2:7" ht="36.6" customHeight="1" x14ac:dyDescent="0.25">
      <c r="B6" s="382" t="s">
        <v>229</v>
      </c>
      <c r="C6" s="382"/>
      <c r="D6" s="382"/>
      <c r="E6" s="324"/>
    </row>
    <row r="7" spans="2:7" ht="16.149999999999999" customHeight="1" x14ac:dyDescent="0.25">
      <c r="B7" s="40" t="s">
        <v>39</v>
      </c>
      <c r="C7" s="41"/>
      <c r="D7" s="42">
        <f>'IF RM1'!D7</f>
        <v>44926</v>
      </c>
      <c r="G7" s="70"/>
    </row>
    <row r="8" spans="2:7" x14ac:dyDescent="0.25">
      <c r="B8" s="17"/>
    </row>
    <row r="9" spans="2:7" x14ac:dyDescent="0.25">
      <c r="B9" s="17"/>
    </row>
    <row r="10" spans="2:7" ht="15.75" thickBot="1" x14ac:dyDescent="0.3">
      <c r="D10" s="94" t="s">
        <v>205</v>
      </c>
    </row>
    <row r="11" spans="2:7" ht="30" customHeight="1" thickBot="1" x14ac:dyDescent="0.3">
      <c r="B11" s="165"/>
      <c r="C11" s="166" t="s">
        <v>20</v>
      </c>
      <c r="D11" s="167" t="s">
        <v>295</v>
      </c>
    </row>
    <row r="12" spans="2:7" x14ac:dyDescent="0.25">
      <c r="B12" s="201">
        <v>1</v>
      </c>
      <c r="C12" s="202" t="s">
        <v>19</v>
      </c>
      <c r="D12" s="352">
        <v>18086250</v>
      </c>
    </row>
    <row r="13" spans="2:7" x14ac:dyDescent="0.25">
      <c r="B13" s="203">
        <v>2</v>
      </c>
      <c r="C13" s="204" t="s">
        <v>11</v>
      </c>
      <c r="D13" s="352">
        <v>55882887</v>
      </c>
    </row>
    <row r="14" spans="2:7" ht="15.75" thickBot="1" x14ac:dyDescent="0.3">
      <c r="B14" s="205">
        <v>3</v>
      </c>
      <c r="C14" s="206" t="s">
        <v>199</v>
      </c>
      <c r="D14" s="352">
        <v>43486664</v>
      </c>
    </row>
    <row r="15" spans="2:7" ht="15.75" thickBot="1" x14ac:dyDescent="0.3">
      <c r="B15" s="168"/>
      <c r="C15" s="411" t="s">
        <v>192</v>
      </c>
      <c r="D15" s="412"/>
    </row>
    <row r="16" spans="2:7" x14ac:dyDescent="0.25">
      <c r="B16" s="207">
        <v>4</v>
      </c>
      <c r="C16" s="208" t="s">
        <v>189</v>
      </c>
      <c r="D16" s="352">
        <v>16357764</v>
      </c>
    </row>
    <row r="17" spans="2:4" x14ac:dyDescent="0.25">
      <c r="B17" s="203">
        <v>5</v>
      </c>
      <c r="C17" s="204" t="s">
        <v>190</v>
      </c>
      <c r="D17" s="352">
        <v>14337851</v>
      </c>
    </row>
    <row r="18" spans="2:4" ht="15.75" thickBot="1" x14ac:dyDescent="0.3">
      <c r="B18" s="209">
        <v>6</v>
      </c>
      <c r="C18" s="210" t="s">
        <v>191</v>
      </c>
      <c r="D18" s="352">
        <v>12791049</v>
      </c>
    </row>
    <row r="20" spans="2:4" ht="33" customHeight="1" x14ac:dyDescent="0.25">
      <c r="B20" s="391" t="s">
        <v>388</v>
      </c>
      <c r="C20" s="391"/>
      <c r="D20" s="391"/>
    </row>
  </sheetData>
  <mergeCells count="3">
    <mergeCell ref="C15:D15"/>
    <mergeCell ref="B6:D6"/>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2022-01-24T18:19:22Z</cp:lastPrinted>
  <dcterms:created xsi:type="dcterms:W3CDTF">2021-08-25T10:20:42Z</dcterms:created>
  <dcterms:modified xsi:type="dcterms:W3CDTF">2023-12-18T15:48:38Z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